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
    </mc:Choice>
  </mc:AlternateContent>
  <bookViews>
    <workbookView xWindow="0" yWindow="0" windowWidth="28800" windowHeight="10500"/>
  </bookViews>
  <sheets>
    <sheet name="SHARES" sheetId="7" r:id="rId1"/>
    <sheet name="ETF" sheetId="10" r:id="rId2"/>
    <sheet name="BONDS" sheetId="9" r:id="rId3"/>
    <sheet name="Stock COLLATERALS" sheetId="12" r:id="rId4"/>
    <sheet name="LIMITS" sheetId="6" r:id="rId5"/>
  </sheets>
  <definedNames>
    <definedName name="_xlnm._FilterDatabase" localSheetId="2" hidden="1">BONDS!$B$22:$I$69</definedName>
    <definedName name="_xlnm._FilterDatabase" localSheetId="0" hidden="1">SHARES!$A$3:$F$3</definedName>
    <definedName name="_xlnm.Print_Area" localSheetId="1">ETF!$A$1:$F$5</definedName>
    <definedName name="_xlnm.Print_Area" localSheetId="4">LIMITS!$A$1:$D$29</definedName>
    <definedName name="_xlnm.Print_Area" localSheetId="3">'Stock COLLATERALS'!$A$1:$D$38</definedName>
    <definedName name="_xlnm.Print_Titles" localSheetId="4">LIMITS!$1:$1</definedName>
    <definedName name="_xlnm.Print_Titles" localSheetId="3">'Stock COLLATERALS'!$1:$5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9" l="1"/>
  <c r="F13" i="9" l="1"/>
  <c r="F11" i="9"/>
  <c r="F12" i="9"/>
  <c r="F16" i="9" l="1"/>
  <c r="E124" i="7"/>
  <c r="E125" i="7"/>
  <c r="F20" i="9" l="1"/>
  <c r="F17" i="9" l="1"/>
  <c r="F9" i="9" l="1"/>
  <c r="E122" i="7"/>
  <c r="E123" i="7"/>
  <c r="E66" i="7" l="1"/>
  <c r="E121" i="7" l="1"/>
  <c r="E118" i="7" l="1"/>
  <c r="F39" i="9"/>
  <c r="F69" i="9" l="1"/>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8" i="9"/>
  <c r="F37" i="9"/>
  <c r="F36" i="9"/>
  <c r="F35" i="9"/>
  <c r="F34" i="9"/>
  <c r="F33" i="9"/>
  <c r="F32" i="9"/>
  <c r="F31" i="9"/>
  <c r="F29" i="9"/>
  <c r="F28" i="9"/>
  <c r="F27" i="9"/>
  <c r="F26" i="9"/>
  <c r="F25" i="9"/>
  <c r="F19" i="9"/>
  <c r="F18" i="9"/>
  <c r="F15" i="9"/>
  <c r="F14" i="9"/>
  <c r="F10" i="9"/>
  <c r="F8" i="9"/>
  <c r="F7" i="9"/>
  <c r="F6" i="9"/>
  <c r="F5" i="9"/>
  <c r="E120" i="7"/>
  <c r="E115" i="7" l="1"/>
  <c r="E114" i="7"/>
  <c r="E113" i="7"/>
  <c r="E7" i="7" l="1"/>
  <c r="E117" i="7" l="1"/>
  <c r="E119" i="7"/>
  <c r="E126" i="7"/>
  <c r="E116" i="7" l="1"/>
  <c r="E112" i="7" l="1"/>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6" i="7"/>
  <c r="E5" i="7"/>
  <c r="F4" i="9" l="1"/>
  <c r="E127" i="7" l="1"/>
  <c r="E4" i="7" l="1"/>
  <c r="G1" i="9" l="1"/>
  <c r="C1" i="12" l="1"/>
  <c r="D1" i="6" l="1"/>
  <c r="F1" i="10"/>
  <c r="E4" i="10" l="1"/>
</calcChain>
</file>

<file path=xl/sharedStrings.xml><?xml version="1.0" encoding="utf-8"?>
<sst xmlns="http://schemas.openxmlformats.org/spreadsheetml/2006/main" count="559" uniqueCount="298">
  <si>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</si>
  <si>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</si>
  <si>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</si>
  <si>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</si>
  <si>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</si>
  <si>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</si>
  <si>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</si>
  <si>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</si>
  <si>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</si>
  <si>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</si>
  <si>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</si>
  <si>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</si>
  <si>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</si>
  <si>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</si>
  <si>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</si>
  <si>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</si>
  <si>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</si>
  <si>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</si>
  <si>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</si>
  <si>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</si>
  <si>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</si>
  <si>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</si>
  <si>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</si>
  <si>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</si>
  <si>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</si>
  <si>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</si>
  <si>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</si>
  <si>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</si>
  <si>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</si>
  <si>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</si>
  <si>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</si>
  <si>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</si>
  <si>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</si>
  <si>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</si>
  <si>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</si>
  <si>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</si>
  <si>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</si>
  <si>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</si>
  <si>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</si>
  <si>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EUPIC</t>
  </si>
  <si>
    <t>INKAT</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</si>
  <si>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</si>
  <si>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</si>
  <si>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</si>
  <si>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</si>
  <si>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</si>
  <si>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</si>
  <si>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</si>
  <si>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</si>
  <si>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</si>
  <si>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</si>
  <si>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</si>
  <si>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</si>
  <si>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</si>
  <si>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</si>
  <si>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</si>
  <si>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</si>
  <si>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</si>
  <si>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</si>
  <si>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</si>
  <si>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</si>
  <si>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BYTE</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</si>
  <si>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</si>
  <si>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</si>
  <si>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</si>
  <si>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</si>
  <si>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</si>
  <si>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</si>
  <si>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</si>
  <si>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</si>
  <si>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</si>
  <si>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</si>
  <si>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</si>
  <si>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</si>
  <si>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</si>
  <si>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</si>
  <si>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</si>
  <si>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</si>
  <si>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</si>
  <si>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</si>
  <si>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</si>
  <si>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</si>
  <si>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</si>
  <si>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</si>
  <si>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</si>
  <si>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</si>
  <si>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</si>
  <si>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</si>
  <si>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</si>
  <si>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</si>
  <si>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</si>
  <si>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</si>
  <si>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</si>
  <si>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</si>
  <si>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</si>
  <si>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</si>
  <si>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</si>
  <si>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</si>
  <si>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</si>
  <si>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</si>
  <si>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</si>
  <si>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</si>
  <si>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</si>
  <si>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</si>
  <si>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</si>
  <si>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</si>
  <si>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</si>
  <si>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</si>
  <si>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</si>
  <si>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</si>
  <si>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</si>
  <si>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</si>
  <si>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</si>
  <si>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</si>
  <si>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</si>
  <si>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</si>
  <si>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</si>
  <si>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</si>
  <si>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</si>
  <si>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</si>
  <si>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</si>
  <si>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</si>
  <si>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</si>
  <si>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</si>
  <si>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</si>
  <si>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</si>
  <si>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</si>
  <si>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</si>
  <si>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</si>
  <si>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</si>
  <si>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</si>
  <si>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</si>
  <si>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</si>
  <si>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</si>
  <si>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</si>
  <si>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</si>
  <si>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r>
      <t xml:space="preserve">ΛΟΙΠΕΣ ΜΕΤΟΧΕΣ </t>
    </r>
    <r>
      <rPr>
        <b/>
        <sz val="11"/>
        <color theme="3" tint="-0.249977111117893"/>
        <rFont val="Calibri"/>
        <family val="2"/>
        <charset val="161"/>
        <scheme val="minor"/>
      </rPr>
      <t>/ REMAINING SHARES</t>
    </r>
  </si>
  <si>
    <t>Description - Collateral Concentration Limits</t>
  </si>
  <si>
    <t>ETE</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</si>
  <si>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</si>
  <si>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</si>
  <si>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</si>
  <si>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</si>
  <si>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</si>
  <si>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</si>
  <si>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</si>
  <si>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</si>
  <si>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</si>
  <si>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</si>
  <si>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</si>
  <si>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</si>
  <si>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</si>
  <si>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</si>
  <si>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</si>
  <si>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</si>
  <si>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</si>
  <si>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</si>
  <si>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</si>
  <si>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</si>
  <si>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</si>
  <si>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</si>
  <si>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</si>
  <si>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GR0114029540</t>
  </si>
  <si>
    <t>QUEST</t>
  </si>
  <si>
    <t>BRIQ</t>
  </si>
  <si>
    <t>PLAKR</t>
  </si>
  <si>
    <t>GGB-FXD-010822-05Y-4.375-1,000</t>
  </si>
  <si>
    <t>ASTAK</t>
  </si>
  <si>
    <t>ATTICA</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</si>
  <si>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</si>
  <si>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</si>
  <si>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</si>
  <si>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</si>
  <si>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</si>
  <si>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</si>
  <si>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</si>
  <si>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</si>
  <si>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</si>
  <si>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</si>
  <si>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</si>
  <si>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</si>
  <si>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</si>
  <si>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</si>
  <si>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</si>
  <si>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</si>
  <si>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</si>
  <si>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</si>
  <si>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</si>
  <si>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</si>
  <si>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</si>
  <si>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</si>
  <si>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</si>
  <si>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</si>
  <si>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</si>
  <si>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GRC8171186B7</t>
  </si>
  <si>
    <t>GRC8161185B1</t>
  </si>
  <si>
    <t>GRC1451184D4</t>
  </si>
  <si>
    <t>GR0114031561</t>
  </si>
  <si>
    <t>GGB-FXD-020424-05Y-3.450-1.000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</si>
  <si>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</si>
  <si>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</si>
  <si>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</si>
  <si>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</si>
  <si>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</si>
  <si>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</si>
  <si>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</si>
  <si>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</si>
  <si>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</si>
  <si>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</si>
  <si>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KARE</t>
  </si>
  <si>
    <t>ELGEK</t>
  </si>
  <si>
    <t>KTILA</t>
  </si>
  <si>
    <t>PROFK</t>
  </si>
  <si>
    <t>TITC</t>
  </si>
  <si>
    <t>BIOKA</t>
  </si>
  <si>
    <t>ATTICA HOLDINGS S.A. (Non Convertible)</t>
  </si>
  <si>
    <t>GRC1441197B3</t>
  </si>
  <si>
    <t>GGB-FXD-230726-07Y-1.875-1.000</t>
  </si>
  <si>
    <t>GR0118019679</t>
  </si>
  <si>
    <t>INTEK</t>
  </si>
  <si>
    <t>PAIR</t>
  </si>
  <si>
    <t>GRC813119AD1</t>
  </si>
  <si>
    <t>TERNA ENERGY FINANCE S.A. (Non Convertible)</t>
  </si>
  <si>
    <t>MATHIO</t>
  </si>
  <si>
    <t>CPI</t>
  </si>
  <si>
    <t>EPSIL</t>
  </si>
  <si>
    <t>MEDIC</t>
  </si>
  <si>
    <t>CNLCAP</t>
  </si>
  <si>
    <t>GR0138016820</t>
  </si>
  <si>
    <t>GGB-FXD-040235-15Y-1.875-1.000</t>
  </si>
  <si>
    <t>GR0128016731</t>
  </si>
  <si>
    <t>GGB-FXD-200350-30Y-3.250-1.000</t>
  </si>
  <si>
    <t>VOSYS</t>
  </si>
  <si>
    <t>GGB-FXD-220427-07Y-2.000-1.000</t>
  </si>
  <si>
    <t>GR0118020685</t>
  </si>
  <si>
    <t>CORAL A.E. (Non Convertible)</t>
  </si>
  <si>
    <t>GGB-FXD-180630-10Y-1.500-1.000</t>
  </si>
  <si>
    <t>GR0124036709</t>
  </si>
  <si>
    <t>GRC1451207D3</t>
  </si>
  <si>
    <t>ENTER</t>
  </si>
  <si>
    <t>LAMDA DEVELOPMENT S.A. (Non Convertible)</t>
  </si>
  <si>
    <t>GRC2451207D1</t>
  </si>
  <si>
    <t>PERF</t>
  </si>
  <si>
    <t>ELBE</t>
  </si>
  <si>
    <t>KMOL</t>
  </si>
  <si>
    <t>MODA</t>
  </si>
  <si>
    <t>MIN</t>
  </si>
  <si>
    <t>DOMIK</t>
  </si>
  <si>
    <t>GRC419120AD7</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</si>
  <si>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</si>
  <si>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FOODL</t>
  </si>
  <si>
    <t>ELIN</t>
  </si>
  <si>
    <t>GR0124037715</t>
  </si>
  <si>
    <t>PREMIA</t>
  </si>
  <si>
    <t>GGB-FXD-180631-10Y-0.750-1.000</t>
  </si>
  <si>
    <t>GRC4261213D5</t>
  </si>
  <si>
    <t>GGTB-FXD-110322-12M-(-0,22)-1000.00</t>
  </si>
  <si>
    <t>GR0004123494</t>
  </si>
  <si>
    <t>GGB-FXD-240152-30Y-1.875-1.000</t>
  </si>
  <si>
    <t>GR0138017836</t>
  </si>
  <si>
    <t>ANDRO</t>
  </si>
  <si>
    <t>KEPEN</t>
  </si>
  <si>
    <t>GGB-FXD-120226-05Y-0.000-1.000</t>
  </si>
  <si>
    <t>GR0114032577</t>
  </si>
  <si>
    <t>TATT</t>
  </si>
  <si>
    <t>MSHOP</t>
  </si>
  <si>
    <t>MOTOR OIL CORINTH REFINERIES SA  (Non Convertible)</t>
  </si>
  <si>
    <t>O.P.A.P. S.A. (Non Convertible)</t>
  </si>
  <si>
    <t>COSTAMARE PARTICIPATIONS PLC (Non Convertible)</t>
  </si>
  <si>
    <t>GRC5211214B5</t>
  </si>
  <si>
    <t>GGTB-FXD-100622-12M-(-0,31)-1000.00</t>
  </si>
  <si>
    <t>GR0004124500</t>
  </si>
  <si>
    <t>PRODEA R.E.I.C. S.A. (Non Convertible)</t>
  </si>
  <si>
    <t>GRC5091217D9</t>
  </si>
  <si>
    <t>OPTRON</t>
  </si>
  <si>
    <t>PRODEA</t>
  </si>
  <si>
    <t>REALCONS</t>
  </si>
  <si>
    <t>DOPPLER</t>
  </si>
  <si>
    <t>GGTB-FXD-090922-12M-(-0,31)-1000.00</t>
  </si>
  <si>
    <t>GR0004125515</t>
  </si>
  <si>
    <t>GGB-FLT-160922-01Y-0.108-1.000</t>
  </si>
  <si>
    <t>GR0506002501</t>
  </si>
  <si>
    <t>SIDMA</t>
  </si>
  <si>
    <t>CAIROMEZ</t>
  </si>
  <si>
    <t>CPLP SHIPPING HOLDINGS PLC (Non Convertible)</t>
  </si>
  <si>
    <t>GRC823121AB9</t>
  </si>
  <si>
    <t>EUROC</t>
  </si>
  <si>
    <t>ATRUST</t>
  </si>
  <si>
    <t>LOGISMOS</t>
  </si>
  <si>
    <t>ELVALHALCOR S.A. (Non Convertible)</t>
  </si>
  <si>
    <t>GRC281121BD8</t>
  </si>
  <si>
    <t>NOVAL PROPERTY REAL ESTATE INVESTMENT COMPANY (Non Convertible)</t>
  </si>
  <si>
    <t>GRC824121CD0</t>
  </si>
  <si>
    <t>INLIF</t>
  </si>
  <si>
    <t>XYLEK</t>
  </si>
  <si>
    <t>GRC145121CD2</t>
  </si>
  <si>
    <t>GGTB-FXD-091222-12M-(-0,40)-1000.00</t>
  </si>
  <si>
    <t>GR0004126521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</si>
</sst>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00"/>
    <numFmt numFmtId="166" formatCode="0.00000%"/>
    <numFmt numFmtId="167" formatCode="#,##0.000000"/>
  </numFmts>
  <fonts count="22"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sz val="11"/>
      <color rgb="FFFFFF0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22">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right/>
      <top/>
      <bottom style="medium">
        <color indexed="64"/>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s>
  <cellStyleXfs count="11">
    <xf numFmtId="0" fontId="0" fillId="0" borderId="0"/>
    <xf numFmtId="0" fontId="4" fillId="0" borderId="0"/>
    <xf numFmtId="9" fontId="17"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3">
    <xf numFmtId="0" fontId="0" fillId="0" borderId="0" xfId="0"/>
    <xf numFmtId="0" fontId="0" fillId="0" borderId="0" xfId="0"/>
    <xf numFmtId="0" fontId="0" fillId="0" borderId="2" xfId="0" applyBorder="1"/>
    <xf numFmtId="0" fontId="0" fillId="0" borderId="0" xfId="0" applyBorder="1"/>
    <xf numFmtId="0" fontId="0" fillId="0" borderId="0" xfId="0" applyBorder="1" applyAlignment="1"/>
    <xf numFmtId="0" fontId="5" fillId="0" borderId="0" xfId="0" applyFont="1" applyBorder="1" applyAlignment="1">
      <alignment wrapText="1"/>
    </xf>
    <xf numFmtId="0" fontId="8" fillId="0" borderId="0" xfId="0" applyFont="1" applyBorder="1" applyAlignment="1">
      <alignment wrapText="1"/>
    </xf>
    <xf numFmtId="164" fontId="0" fillId="0" borderId="0" xfId="0" applyNumberFormat="1"/>
    <xf numFmtId="164" fontId="0" fillId="0" borderId="0" xfId="0" applyNumberFormat="1" applyFill="1"/>
    <xf numFmtId="14" fontId="0" fillId="0" borderId="0" xfId="0" applyNumberFormat="1" applyFont="1" applyAlignment="1">
      <alignment horizontal="right"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16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5" fillId="0" borderId="0" xfId="0" applyFont="1" applyBorder="1" applyAlignment="1">
      <alignment horizontal="left" vertical="center" wrapText="1"/>
    </xf>
    <xf numFmtId="16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5" fillId="0" borderId="0" xfId="0" applyFont="1" applyBorder="1" applyAlignment="1">
      <alignment horizontal="left" vertical="center"/>
    </xf>
    <xf numFmtId="0" fontId="0" fillId="0" borderId="0" xfId="0" applyAlignment="1">
      <alignment horizontal="right" vertical="center" wrapText="1"/>
    </xf>
    <xf numFmtId="0" fontId="0" fillId="0" borderId="0" xfId="0" applyFont="1" applyAlignment="1">
      <alignment horizontal="right" vertical="center" wrapText="1"/>
    </xf>
    <xf numFmtId="0" fontId="0" fillId="0" borderId="0" xfId="0" applyFont="1" applyBorder="1"/>
    <xf numFmtId="0" fontId="0" fillId="0" borderId="0" xfId="0" applyFont="1"/>
    <xf numFmtId="0" fontId="0" fillId="3" borderId="3" xfId="0" applyFont="1" applyFill="1" applyBorder="1"/>
    <xf numFmtId="0" fontId="10" fillId="0" borderId="0" xfId="0" applyFont="1" applyBorder="1" applyAlignment="1">
      <alignment horizontal="left" vertical="center" wrapText="1"/>
    </xf>
    <xf numFmtId="0" fontId="11" fillId="0" borderId="1" xfId="0" applyFont="1" applyBorder="1" applyAlignment="1">
      <alignment horizontal="left" vertical="center" wrapText="1"/>
    </xf>
    <xf numFmtId="0" fontId="14" fillId="2" borderId="7" xfId="0" applyFont="1" applyFill="1" applyBorder="1" applyAlignment="1">
      <alignment horizontal="justify" vertical="center" wrapText="1"/>
    </xf>
    <xf numFmtId="0" fontId="15" fillId="2" borderId="8" xfId="0" applyFont="1" applyFill="1" applyBorder="1" applyAlignment="1">
      <alignment horizontal="justify" vertical="center" wrapText="1"/>
    </xf>
    <xf numFmtId="0" fontId="15" fillId="0" borderId="8" xfId="0" applyFont="1" applyBorder="1" applyAlignment="1">
      <alignment horizontal="justify" vertical="center" wrapText="1"/>
    </xf>
    <xf numFmtId="0" fontId="14" fillId="2" borderId="9" xfId="0" applyFont="1" applyFill="1" applyBorder="1" applyAlignment="1">
      <alignment horizontal="justify" vertical="center" wrapText="1"/>
    </xf>
    <xf numFmtId="164" fontId="16" fillId="0" borderId="5" xfId="0" applyNumberFormat="1" applyFont="1" applyBorder="1" applyAlignment="1">
      <alignment horizontal="center" vertical="center" wrapText="1"/>
    </xf>
    <xf numFmtId="164" fontId="16" fillId="0" borderId="6" xfId="0" applyNumberFormat="1" applyFont="1" applyBorder="1" applyAlignment="1">
      <alignment horizontal="center" vertical="center" wrapText="1"/>
    </xf>
    <xf numFmtId="164" fontId="16" fillId="2" borderId="5" xfId="0" applyNumberFormat="1" applyFont="1" applyFill="1" applyBorder="1" applyAlignment="1">
      <alignment horizontal="center" vertical="center" wrapText="1"/>
    </xf>
    <xf numFmtId="164" fontId="16" fillId="2" borderId="6" xfId="0" applyNumberFormat="1" applyFont="1" applyFill="1" applyBorder="1" applyAlignment="1">
      <alignment horizontal="center" vertical="center" wrapText="1"/>
    </xf>
    <xf numFmtId="9" fontId="16" fillId="2" borderId="6" xfId="0" applyNumberFormat="1" applyFont="1" applyFill="1" applyBorder="1" applyAlignment="1">
      <alignment horizontal="center" vertical="center" wrapText="1"/>
    </xf>
    <xf numFmtId="0" fontId="10" fillId="2" borderId="10" xfId="0" applyFont="1" applyFill="1" applyBorder="1" applyAlignment="1">
      <alignment horizontal="left" vertical="center" wrapText="1"/>
    </xf>
    <xf numFmtId="164" fontId="16" fillId="2" borderId="3" xfId="0" applyNumberFormat="1" applyFont="1" applyFill="1" applyBorder="1" applyAlignment="1">
      <alignment horizontal="center" vertical="center" wrapText="1"/>
    </xf>
    <xf numFmtId="164" fontId="16" fillId="2" borderId="11" xfId="0" applyNumberFormat="1" applyFont="1" applyFill="1" applyBorder="1" applyAlignment="1">
      <alignment horizontal="center" vertical="center" wrapText="1"/>
    </xf>
    <xf numFmtId="164" fontId="16" fillId="2" borderId="12" xfId="0" applyNumberFormat="1" applyFont="1" applyFill="1" applyBorder="1" applyAlignment="1">
      <alignment horizontal="center" vertical="center" wrapText="1"/>
    </xf>
    <xf numFmtId="0" fontId="10" fillId="0" borderId="13" xfId="0" applyFont="1" applyBorder="1" applyAlignment="1">
      <alignment horizontal="left" vertical="center" wrapText="1"/>
    </xf>
    <xf numFmtId="0" fontId="10" fillId="2" borderId="13" xfId="0" applyFont="1" applyFill="1" applyBorder="1" applyAlignment="1">
      <alignment horizontal="left" vertical="center" wrapText="1"/>
    </xf>
    <xf numFmtId="9" fontId="16" fillId="2" borderId="12" xfId="0" applyNumberFormat="1" applyFont="1" applyFill="1" applyBorder="1" applyAlignment="1">
      <alignment horizontal="center" vertical="center" wrapText="1"/>
    </xf>
    <xf numFmtId="0" fontId="10" fillId="2" borderId="15" xfId="0" applyFont="1" applyFill="1" applyBorder="1" applyAlignment="1">
      <alignment horizontal="left" vertical="center" wrapText="1"/>
    </xf>
    <xf numFmtId="9" fontId="16" fillId="0" borderId="6" xfId="0" applyNumberFormat="1" applyFont="1" applyBorder="1" applyAlignment="1">
      <alignment horizontal="center" vertical="center" wrapText="1"/>
    </xf>
    <xf numFmtId="0" fontId="0" fillId="3" borderId="14" xfId="0" applyFont="1" applyFill="1" applyBorder="1" applyAlignment="1">
      <alignment horizontal="left" vertical="center" wrapText="1"/>
    </xf>
    <xf numFmtId="0" fontId="0" fillId="4" borderId="9" xfId="0" applyFont="1" applyFill="1" applyBorder="1"/>
    <xf numFmtId="0" fontId="0" fillId="0" borderId="9" xfId="0" applyFont="1" applyBorder="1"/>
    <xf numFmtId="0" fontId="0" fillId="4" borderId="8" xfId="0" applyFont="1" applyFill="1" applyBorder="1"/>
    <xf numFmtId="0" fontId="0" fillId="0" borderId="0" xfId="0"/>
    <xf numFmtId="0" fontId="0" fillId="0" borderId="0" xfId="0" applyBorder="1"/>
    <xf numFmtId="0" fontId="6" fillId="0" borderId="0" xfId="0" applyFont="1" applyAlignment="1">
      <alignment horizontal="center" vertical="center" wrapText="1"/>
    </xf>
    <xf numFmtId="0" fontId="5" fillId="0" borderId="0" xfId="0" applyFont="1" applyAlignment="1">
      <alignment horizontal="center" vertical="center" wrapText="1"/>
    </xf>
    <xf numFmtId="165" fontId="0" fillId="0" borderId="0" xfId="0" applyNumberFormat="1"/>
    <xf numFmtId="0" fontId="14" fillId="4" borderId="9" xfId="0" applyFont="1" applyFill="1" applyBorder="1" applyAlignment="1">
      <alignment horizontal="justify" vertical="center" wrapText="1"/>
    </xf>
    <xf numFmtId="0" fontId="0" fillId="4" borderId="0" xfId="0" applyFont="1" applyFill="1" applyBorder="1"/>
    <xf numFmtId="4" fontId="0" fillId="0" borderId="0" xfId="0" applyNumberFormat="1"/>
    <xf numFmtId="0" fontId="0" fillId="0" borderId="0" xfId="0" applyFill="1"/>
    <xf numFmtId="9" fontId="16" fillId="0" borderId="6" xfId="0" applyNumberFormat="1" applyFont="1" applyFill="1" applyBorder="1" applyAlignment="1">
      <alignment horizontal="center" vertical="center" wrapText="1"/>
    </xf>
    <xf numFmtId="4" fontId="0" fillId="0" borderId="0" xfId="2" applyNumberFormat="1" applyFont="1"/>
    <xf numFmtId="164" fontId="16" fillId="0" borderId="5" xfId="0" applyNumberFormat="1" applyFont="1" applyFill="1" applyBorder="1" applyAlignment="1">
      <alignment horizontal="center" vertical="center" wrapText="1"/>
    </xf>
    <xf numFmtId="164" fontId="16" fillId="0" borderId="6" xfId="0" applyNumberFormat="1" applyFont="1" applyFill="1" applyBorder="1" applyAlignment="1">
      <alignment horizontal="center" vertical="center" wrapText="1"/>
    </xf>
    <xf numFmtId="164" fontId="16" fillId="5" borderId="6" xfId="0" applyNumberFormat="1"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5" borderId="5" xfId="0" applyFont="1" applyFill="1" applyBorder="1" applyAlignment="1">
      <alignment horizontal="left" vertical="center" wrapText="1"/>
    </xf>
    <xf numFmtId="9" fontId="16" fillId="5" borderId="6" xfId="0" applyNumberFormat="1" applyFont="1" applyFill="1" applyBorder="1" applyAlignment="1">
      <alignment horizontal="center" vertical="center" wrapText="1"/>
    </xf>
    <xf numFmtId="0" fontId="10" fillId="2" borderId="7" xfId="0" applyFont="1" applyFill="1" applyBorder="1" applyAlignment="1">
      <alignment horizontal="left" vertical="center" wrapText="1"/>
    </xf>
    <xf numFmtId="164" fontId="16" fillId="2" borderId="7"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9" fontId="16" fillId="2" borderId="4" xfId="0" applyNumberFormat="1" applyFont="1" applyFill="1" applyBorder="1" applyAlignment="1">
      <alignment horizontal="center" vertical="center" wrapText="1"/>
    </xf>
    <xf numFmtId="0" fontId="0" fillId="0" borderId="0" xfId="0" applyFill="1" applyBorder="1"/>
    <xf numFmtId="164" fontId="16" fillId="5" borderId="5" xfId="0" applyNumberFormat="1" applyFont="1" applyFill="1" applyBorder="1" applyAlignment="1">
      <alignment horizontal="center" vertical="center" wrapText="1"/>
    </xf>
    <xf numFmtId="3" fontId="16" fillId="0" borderId="6" xfId="0" applyNumberFormat="1" applyFont="1" applyBorder="1" applyAlignment="1">
      <alignment horizontal="right" vertical="center" wrapText="1"/>
    </xf>
    <xf numFmtId="166" fontId="0" fillId="0" borderId="0" xfId="0" applyNumberFormat="1"/>
    <xf numFmtId="9" fontId="0" fillId="0" borderId="0" xfId="2" applyFont="1" applyFill="1"/>
    <xf numFmtId="9" fontId="0" fillId="0" borderId="0" xfId="2" applyFont="1"/>
    <xf numFmtId="3" fontId="0" fillId="0" borderId="0" xfId="0" applyNumberFormat="1"/>
    <xf numFmtId="10" fontId="0" fillId="0" borderId="0" xfId="2" applyNumberFormat="1" applyFont="1"/>
    <xf numFmtId="0" fontId="8" fillId="0" borderId="6"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2" borderId="19" xfId="0" applyFont="1" applyFill="1" applyBorder="1" applyAlignment="1">
      <alignment horizontal="center" vertical="center" wrapText="1"/>
    </xf>
    <xf numFmtId="4" fontId="20" fillId="0" borderId="0" xfId="2" applyNumberFormat="1" applyFont="1"/>
    <xf numFmtId="0" fontId="10" fillId="5" borderId="11" xfId="0" applyFont="1" applyFill="1" applyBorder="1" applyAlignment="1">
      <alignment horizontal="left" vertical="center" wrapText="1"/>
    </xf>
    <xf numFmtId="0" fontId="8" fillId="5" borderId="12" xfId="0" applyFont="1" applyFill="1" applyBorder="1" applyAlignment="1">
      <alignment horizontal="center" vertical="center" wrapText="1"/>
    </xf>
    <xf numFmtId="164" fontId="16" fillId="5" borderId="11" xfId="0" applyNumberFormat="1" applyFont="1" applyFill="1" applyBorder="1" applyAlignment="1">
      <alignment horizontal="center" vertical="center" wrapText="1"/>
    </xf>
    <xf numFmtId="164" fontId="16" fillId="5" borderId="12" xfId="0" applyNumberFormat="1" applyFont="1" applyFill="1" applyBorder="1" applyAlignment="1">
      <alignment horizontal="center" vertical="center" wrapText="1"/>
    </xf>
    <xf numFmtId="9" fontId="16" fillId="5" borderId="12" xfId="0" applyNumberFormat="1"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0" borderId="18" xfId="0" applyFont="1" applyFill="1" applyBorder="1" applyAlignment="1">
      <alignment horizontal="center" vertical="center" wrapText="1"/>
    </xf>
    <xf numFmtId="164" fontId="16" fillId="0" borderId="17" xfId="0" applyNumberFormat="1" applyFont="1" applyFill="1" applyBorder="1" applyAlignment="1">
      <alignment horizontal="center" vertical="center" wrapText="1"/>
    </xf>
    <xf numFmtId="2" fontId="0" fillId="0" borderId="0" xfId="2" applyNumberFormat="1" applyFont="1"/>
    <xf numFmtId="4" fontId="0" fillId="0" borderId="0" xfId="2" applyNumberFormat="1" applyFont="1" applyFill="1"/>
    <xf numFmtId="4" fontId="0" fillId="0" borderId="0" xfId="0" applyNumberFormat="1" applyFill="1"/>
    <xf numFmtId="167" fontId="20" fillId="0" borderId="0" xfId="0" applyNumberFormat="1" applyFont="1" applyFill="1"/>
    <xf numFmtId="167" fontId="0" fillId="0" borderId="0" xfId="0" applyNumberFormat="1"/>
    <xf numFmtId="167" fontId="21" fillId="0" borderId="0" xfId="0" applyNumberFormat="1" applyFont="1" applyFill="1"/>
    <xf numFmtId="3" fontId="16" fillId="5" borderId="12" xfId="0" applyNumberFormat="1" applyFont="1" applyFill="1" applyBorder="1" applyAlignment="1">
      <alignment horizontal="right" vertical="center" wrapText="1"/>
    </xf>
    <xf numFmtId="0" fontId="10" fillId="0" borderId="13" xfId="0" applyFont="1" applyFill="1" applyBorder="1" applyAlignment="1">
      <alignment horizontal="left" vertical="center" wrapText="1"/>
    </xf>
    <xf numFmtId="0" fontId="10" fillId="5" borderId="13" xfId="0" applyFont="1" applyFill="1" applyBorder="1" applyAlignment="1">
      <alignment horizontal="left" vertical="center" wrapText="1"/>
    </xf>
    <xf numFmtId="2" fontId="0" fillId="0" borderId="0" xfId="2" applyNumberFormat="1" applyFont="1" applyBorder="1"/>
    <xf numFmtId="3" fontId="16" fillId="5" borderId="6" xfId="0" applyNumberFormat="1" applyFont="1" applyFill="1" applyBorder="1" applyAlignment="1">
      <alignment horizontal="right" vertical="center" wrapText="1"/>
    </xf>
    <xf numFmtId="0" fontId="18" fillId="5" borderId="20" xfId="0" applyFont="1" applyFill="1" applyBorder="1" applyAlignment="1">
      <alignment horizontal="left" vertical="center" wrapText="1"/>
    </xf>
    <xf numFmtId="3" fontId="16" fillId="5" borderId="21" xfId="0" applyNumberFormat="1" applyFont="1" applyFill="1" applyBorder="1" applyAlignment="1">
      <alignment horizontal="center" vertical="center" wrapText="1"/>
    </xf>
    <xf numFmtId="3" fontId="16" fillId="5" borderId="21" xfId="0" applyNumberFormat="1" applyFont="1" applyFill="1" applyBorder="1" applyAlignment="1">
      <alignment horizontal="right" vertical="center" wrapText="1"/>
    </xf>
    <xf numFmtId="0" fontId="8" fillId="5" borderId="15" xfId="0" applyFont="1" applyFill="1" applyBorder="1" applyAlignment="1">
      <alignment horizontal="justify" vertical="center" wrapText="1"/>
    </xf>
    <xf numFmtId="0" fontId="8" fillId="0" borderId="13" xfId="0" applyFont="1" applyBorder="1" applyAlignment="1">
      <alignment horizontal="justify" vertical="center" wrapText="1"/>
    </xf>
    <xf numFmtId="0" fontId="8" fillId="5" borderId="13" xfId="0" applyFont="1" applyFill="1" applyBorder="1" applyAlignment="1">
      <alignment horizontal="justify" vertical="center" wrapText="1"/>
    </xf>
    <xf numFmtId="0" fontId="0" fillId="0" borderId="0" xfId="0" applyFont="1" applyAlignment="1">
      <alignment horizontal="right" vertical="center" wrapText="1"/>
    </xf>
    <xf numFmtId="0" fontId="5" fillId="0" borderId="0" xfId="0" applyFont="1" applyBorder="1" applyAlignment="1">
      <alignment horizontal="left" vertical="center" wrapText="1"/>
    </xf>
    <xf numFmtId="9" fontId="14" fillId="4" borderId="7" xfId="0" applyNumberFormat="1" applyFont="1" applyFill="1" applyBorder="1" applyAlignment="1">
      <alignment horizontal="left" vertical="center" wrapText="1"/>
    </xf>
    <xf numFmtId="9" fontId="14" fillId="4" borderId="4" xfId="0" applyNumberFormat="1" applyFont="1" applyFill="1" applyBorder="1" applyAlignment="1">
      <alignment horizontal="left"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2" fillId="0" borderId="4" xfId="0" applyFont="1" applyBorder="1" applyAlignment="1">
      <alignmen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2" fillId="4" borderId="4"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 xfId="0" applyFont="1" applyFill="1" applyBorder="1" applyAlignment="1">
      <alignment horizontal="center" vertical="center"/>
    </xf>
    <xf numFmtId="10" fontId="14" fillId="2" borderId="7"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9" fontId="14" fillId="4" borderId="7"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 xfId="0" applyFont="1" applyFill="1" applyBorder="1" applyAlignment="1">
      <alignment horizontal="center" vertical="center" wrapText="1"/>
    </xf>
    <xf numFmtId="9" fontId="14" fillId="2" borderId="7" xfId="0" applyNumberFormat="1" applyFont="1" applyFill="1" applyBorder="1" applyAlignment="1">
      <alignment horizontal="center" vertical="center" wrapText="1"/>
    </xf>
    <xf numFmtId="0" fontId="12" fillId="4" borderId="4" xfId="0" applyFont="1" applyFill="1" applyBorder="1" applyAlignment="1"/>
    <xf numFmtId="0" fontId="12" fillId="4" borderId="0" xfId="0" applyFont="1" applyFill="1" applyBorder="1" applyAlignment="1"/>
    <xf numFmtId="0" fontId="10" fillId="0" borderId="0" xfId="0" applyFont="1" applyBorder="1" applyAlignment="1">
      <alignment horizontal="center" vertical="center" wrapText="1"/>
    </xf>
    <xf numFmtId="0" fontId="0" fillId="0" borderId="0" xfId="0" applyFont="1" applyAlignment="1">
      <alignment horizontal="center" vertical="center" wrapText="1"/>
    </xf>
    <xf numFmtId="0" fontId="5" fillId="0" borderId="1" xfId="0" applyFont="1" applyBorder="1" applyAlignment="1">
      <alignment horizontal="center" vertical="center" wrapText="1"/>
    </xf>
  </cellXfs>
  <cellStyles count="11">
    <cellStyle name="Normal" xfId="0" builtinId="0"/>
    <cellStyle name="Normal 2" xfId="1"/>
    <cellStyle name="Normal 2 2" xfId="3"/>
    <cellStyle name="Normal 2 2 2" xfId="10"/>
    <cellStyle name="Normal 2 2 3" xfId="7"/>
    <cellStyle name="Normal 2 3" xfId="8"/>
    <cellStyle name="Normal 2 4" xfId="5"/>
    <cellStyle name="Normal 3" xfId="4"/>
    <cellStyle name="Normal 3 2" xfId="9"/>
    <cellStyle name="Normal 3 3" xfId="6"/>
    <cellStyle name="Percent" xfId="2" builtinId="5"/>
  </cellStyles>
  <dxfs count="0"/>
  <tableStyles count="0" defaultTableStyle="TableStyleMedium2" defaultPivotStyle="PivotStyleLight16"/>
  <colors>
    <mruColors>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739140</xdr:colOff>
      <xdr:row>1</xdr:row>
      <xdr:rowOff>253365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17145</xdr:colOff>
      <xdr:row>1</xdr:row>
      <xdr:rowOff>190500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212725</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27"/>
  <sheetViews>
    <sheetView tabSelected="1" zoomScaleNormal="100" workbookViewId="0">
      <selection activeCell="M20" sqref="M20"/>
    </sheetView>
  </sheetViews>
  <sheetFormatPr defaultRowHeight="15" x14ac:dyDescent="0.25"/>
  <cols>
    <col min="1" max="1" width="11.28515625" style="1" customWidth="1"/>
    <col min="2" max="2" width="23.42578125" style="1" bestFit="1" customWidth="1"/>
    <col min="3" max="3" width="15.140625" style="7" customWidth="1"/>
    <col min="4" max="4" width="13.7109375" style="7" bestFit="1" customWidth="1"/>
    <col min="5" max="5" width="22.5703125" style="7" bestFit="1" customWidth="1"/>
    <col min="6" max="6" width="15.42578125" style="1" bestFit="1" customWidth="1"/>
    <col min="7" max="7" width="15.5703125" customWidth="1"/>
    <col min="11" max="11" width="11.5703125" bestFit="1" customWidth="1"/>
  </cols>
  <sheetData>
    <row r="1" spans="1:12" ht="30" customHeight="1" x14ac:dyDescent="0.25">
      <c r="A1" s="3"/>
      <c r="B1" s="14" t="s">
        <v>56</v>
      </c>
      <c r="C1" s="107" t="s">
        <v>114</v>
      </c>
      <c r="D1" s="107"/>
      <c r="E1" s="107"/>
      <c r="F1" s="9">
        <v>44551</v>
      </c>
    </row>
    <row r="2" spans="1:12" ht="30" x14ac:dyDescent="0.25">
      <c r="A2" s="3"/>
      <c r="B2" s="11" t="s">
        <v>0</v>
      </c>
      <c r="C2" s="12" t="s">
        <v>52</v>
      </c>
      <c r="D2" s="12" t="s">
        <v>49</v>
      </c>
      <c r="E2" s="12" t="s">
        <v>1</v>
      </c>
      <c r="F2" s="13" t="s">
        <v>54</v>
      </c>
    </row>
    <row r="3" spans="1:12" ht="29.25" customHeight="1" thickBot="1" x14ac:dyDescent="0.3">
      <c r="A3" s="70"/>
      <c r="B3" s="10" t="s">
        <v>50</v>
      </c>
      <c r="C3" s="15" t="s">
        <v>53</v>
      </c>
      <c r="D3" s="15" t="s">
        <v>51</v>
      </c>
      <c r="E3" s="15" t="s">
        <v>2</v>
      </c>
      <c r="F3" s="16" t="s">
        <v>115</v>
      </c>
      <c r="G3" s="8"/>
      <c r="H3" s="8"/>
    </row>
    <row r="4" spans="1:12" s="1" customFormat="1" ht="16.5" customHeight="1" thickTop="1" thickBot="1" x14ac:dyDescent="0.3">
      <c r="A4" s="3"/>
      <c r="B4" s="43" t="s">
        <v>161</v>
      </c>
      <c r="C4" s="38">
        <v>3.5999999999999997E-2</v>
      </c>
      <c r="D4" s="39">
        <v>4.3999999999999997E-2</v>
      </c>
      <c r="E4" s="39">
        <f>C4+D4</f>
        <v>7.9999999999999988E-2</v>
      </c>
      <c r="F4" s="42" t="s">
        <v>3</v>
      </c>
      <c r="G4" s="91"/>
      <c r="H4" s="74"/>
      <c r="I4" s="77"/>
      <c r="J4" s="49"/>
      <c r="K4" s="53"/>
      <c r="L4" s="53"/>
    </row>
    <row r="5" spans="1:12" s="1" customFormat="1" ht="16.5" customHeight="1" thickBot="1" x14ac:dyDescent="0.3">
      <c r="A5" s="50"/>
      <c r="B5" s="40" t="s">
        <v>24</v>
      </c>
      <c r="C5" s="31">
        <v>0.05</v>
      </c>
      <c r="D5" s="32">
        <v>9.1999999999999998E-2</v>
      </c>
      <c r="E5" s="32">
        <f t="shared" ref="E5:E68" si="0">C5+D5</f>
        <v>0.14200000000000002</v>
      </c>
      <c r="F5" s="32" t="s">
        <v>3</v>
      </c>
      <c r="G5" s="91"/>
      <c r="H5" s="74"/>
      <c r="I5" s="77"/>
      <c r="J5" s="53"/>
      <c r="K5" s="53"/>
      <c r="L5" s="53"/>
    </row>
    <row r="6" spans="1:12" s="1" customFormat="1" ht="16.5" customHeight="1" thickBot="1" x14ac:dyDescent="0.3">
      <c r="A6" s="50"/>
      <c r="B6" s="41" t="s">
        <v>186</v>
      </c>
      <c r="C6" s="33">
        <v>6.2E-2</v>
      </c>
      <c r="D6" s="34">
        <v>0.11700000000000001</v>
      </c>
      <c r="E6" s="34">
        <f t="shared" si="0"/>
        <v>0.17899999999999999</v>
      </c>
      <c r="F6" s="35" t="s">
        <v>3</v>
      </c>
      <c r="G6" s="91"/>
      <c r="H6" s="74"/>
      <c r="I6" s="77"/>
      <c r="J6" s="53"/>
      <c r="K6" s="53"/>
      <c r="L6" s="53"/>
    </row>
    <row r="7" spans="1:12" s="49" customFormat="1" ht="16.5" customHeight="1" thickBot="1" x14ac:dyDescent="0.3">
      <c r="A7" s="50"/>
      <c r="B7" s="40" t="s">
        <v>4</v>
      </c>
      <c r="C7" s="31">
        <v>7.0000000000000007E-2</v>
      </c>
      <c r="D7" s="32">
        <v>7.3999999999999996E-2</v>
      </c>
      <c r="E7" s="32">
        <f t="shared" si="0"/>
        <v>0.14400000000000002</v>
      </c>
      <c r="F7" s="32" t="s">
        <v>3</v>
      </c>
      <c r="G7" s="91"/>
      <c r="H7" s="74"/>
      <c r="I7" s="77"/>
      <c r="J7" s="53"/>
      <c r="K7" s="53"/>
      <c r="L7" s="53"/>
    </row>
    <row r="8" spans="1:12" s="49" customFormat="1" ht="16.5" customHeight="1" thickBot="1" x14ac:dyDescent="0.3">
      <c r="A8" s="50"/>
      <c r="B8" s="41" t="s">
        <v>5</v>
      </c>
      <c r="C8" s="33">
        <v>5.0999999999999997E-2</v>
      </c>
      <c r="D8" s="34">
        <v>4.8000000000000001E-2</v>
      </c>
      <c r="E8" s="34">
        <f t="shared" si="0"/>
        <v>9.9000000000000005E-2</v>
      </c>
      <c r="F8" s="35" t="s">
        <v>3</v>
      </c>
      <c r="G8" s="91"/>
      <c r="H8" s="74"/>
      <c r="I8" s="77"/>
      <c r="J8" s="53"/>
      <c r="K8" s="53"/>
      <c r="L8" s="53"/>
    </row>
    <row r="9" spans="1:12" s="49" customFormat="1" ht="16.5" customHeight="1" thickBot="1" x14ac:dyDescent="0.3">
      <c r="A9" s="50"/>
      <c r="B9" s="40" t="s">
        <v>283</v>
      </c>
      <c r="C9" s="31">
        <v>3.5999999999999997E-2</v>
      </c>
      <c r="D9" s="32">
        <v>0.15</v>
      </c>
      <c r="E9" s="32">
        <f t="shared" si="0"/>
        <v>0.186</v>
      </c>
      <c r="F9" s="32" t="s">
        <v>3</v>
      </c>
      <c r="G9" s="91"/>
      <c r="H9" s="74"/>
      <c r="I9" s="77"/>
      <c r="J9" s="53"/>
      <c r="K9" s="53"/>
      <c r="L9" s="53"/>
    </row>
    <row r="10" spans="1:12" s="49" customFormat="1" ht="16.5" customHeight="1" thickBot="1" x14ac:dyDescent="0.3">
      <c r="A10" s="50"/>
      <c r="B10" s="41" t="s">
        <v>6</v>
      </c>
      <c r="C10" s="33">
        <v>0.05</v>
      </c>
      <c r="D10" s="34">
        <v>3.7999999999999999E-2</v>
      </c>
      <c r="E10" s="34">
        <f t="shared" si="0"/>
        <v>8.7999999999999995E-2</v>
      </c>
      <c r="F10" s="35" t="s">
        <v>3</v>
      </c>
      <c r="G10" s="91"/>
      <c r="H10" s="74"/>
      <c r="I10" s="77"/>
      <c r="J10" s="53"/>
      <c r="K10" s="53"/>
      <c r="L10" s="53"/>
    </row>
    <row r="11" spans="1:12" s="49" customFormat="1" ht="16.5" customHeight="1" thickBot="1" x14ac:dyDescent="0.3">
      <c r="A11" s="50"/>
      <c r="B11" s="40" t="s">
        <v>62</v>
      </c>
      <c r="C11" s="31">
        <v>3.7999999999999999E-2</v>
      </c>
      <c r="D11" s="32">
        <v>8.6999999999999994E-2</v>
      </c>
      <c r="E11" s="32">
        <f t="shared" si="0"/>
        <v>0.125</v>
      </c>
      <c r="F11" s="32" t="s">
        <v>3</v>
      </c>
      <c r="G11" s="91"/>
      <c r="H11" s="74"/>
      <c r="I11" s="77"/>
      <c r="J11" s="53"/>
      <c r="K11" s="53"/>
      <c r="L11" s="53"/>
    </row>
    <row r="12" spans="1:12" s="49" customFormat="1" ht="16.5" customHeight="1" thickBot="1" x14ac:dyDescent="0.3">
      <c r="A12" s="50"/>
      <c r="B12" s="41" t="s">
        <v>7</v>
      </c>
      <c r="C12" s="33">
        <v>3.3000000000000002E-2</v>
      </c>
      <c r="D12" s="34">
        <v>5.2999999999999999E-2</v>
      </c>
      <c r="E12" s="34">
        <f t="shared" si="0"/>
        <v>8.5999999999999993E-2</v>
      </c>
      <c r="F12" s="35" t="s">
        <v>3</v>
      </c>
      <c r="G12" s="91"/>
      <c r="H12" s="74"/>
      <c r="I12" s="77"/>
      <c r="J12" s="53"/>
      <c r="K12" s="53"/>
      <c r="L12" s="53"/>
    </row>
    <row r="13" spans="1:12" s="49" customFormat="1" ht="16.5" customHeight="1" thickBot="1" x14ac:dyDescent="0.3">
      <c r="A13" s="50"/>
      <c r="B13" s="40" t="s">
        <v>138</v>
      </c>
      <c r="C13" s="31">
        <v>6.8000000000000005E-2</v>
      </c>
      <c r="D13" s="32">
        <v>6.9000000000000006E-2</v>
      </c>
      <c r="E13" s="32">
        <f t="shared" si="0"/>
        <v>0.13700000000000001</v>
      </c>
      <c r="F13" s="32" t="s">
        <v>3</v>
      </c>
      <c r="G13" s="91"/>
      <c r="H13" s="74"/>
      <c r="I13" s="77"/>
      <c r="J13" s="53"/>
      <c r="K13" s="53"/>
      <c r="L13" s="53"/>
    </row>
    <row r="14" spans="1:12" s="49" customFormat="1" ht="16.5" customHeight="1" thickBot="1" x14ac:dyDescent="0.3">
      <c r="A14" s="50"/>
      <c r="B14" s="41" t="s">
        <v>9</v>
      </c>
      <c r="C14" s="33">
        <v>7.0999999999999994E-2</v>
      </c>
      <c r="D14" s="34">
        <v>5.3999999999999999E-2</v>
      </c>
      <c r="E14" s="34">
        <f t="shared" si="0"/>
        <v>0.125</v>
      </c>
      <c r="F14" s="35" t="s">
        <v>3</v>
      </c>
      <c r="G14" s="91"/>
      <c r="H14" s="74"/>
      <c r="I14" s="77"/>
      <c r="J14" s="53"/>
      <c r="K14" s="53"/>
      <c r="L14" s="53"/>
    </row>
    <row r="15" spans="1:12" s="49" customFormat="1" ht="16.5" customHeight="1" thickBot="1" x14ac:dyDescent="0.3">
      <c r="A15" s="50"/>
      <c r="B15" s="40" t="s">
        <v>10</v>
      </c>
      <c r="C15" s="31">
        <v>4.2000000000000003E-2</v>
      </c>
      <c r="D15" s="32">
        <v>0.04</v>
      </c>
      <c r="E15" s="32">
        <f t="shared" si="0"/>
        <v>8.2000000000000003E-2</v>
      </c>
      <c r="F15" s="32" t="s">
        <v>3</v>
      </c>
      <c r="G15" s="91"/>
      <c r="H15" s="74"/>
      <c r="I15" s="77"/>
      <c r="J15" s="53"/>
      <c r="K15" s="53"/>
      <c r="L15" s="53"/>
    </row>
    <row r="16" spans="1:12" s="49" customFormat="1" ht="16.5" customHeight="1" thickBot="1" x14ac:dyDescent="0.3">
      <c r="A16" s="50"/>
      <c r="B16" s="41" t="s">
        <v>26</v>
      </c>
      <c r="C16" s="33">
        <v>2.9000000000000001E-2</v>
      </c>
      <c r="D16" s="34">
        <v>0.05</v>
      </c>
      <c r="E16" s="34">
        <f t="shared" si="0"/>
        <v>7.9000000000000001E-2</v>
      </c>
      <c r="F16" s="35" t="s">
        <v>3</v>
      </c>
      <c r="G16" s="91"/>
      <c r="H16" s="74"/>
      <c r="I16" s="77"/>
      <c r="J16" s="53"/>
      <c r="K16" s="53"/>
      <c r="L16" s="53"/>
    </row>
    <row r="17" spans="1:12" s="49" customFormat="1" ht="16.5" customHeight="1" thickBot="1" x14ac:dyDescent="0.3">
      <c r="A17" s="50"/>
      <c r="B17" s="40" t="s">
        <v>11</v>
      </c>
      <c r="C17" s="31">
        <v>3.4000000000000002E-2</v>
      </c>
      <c r="D17" s="32">
        <v>0.06</v>
      </c>
      <c r="E17" s="32">
        <f t="shared" si="0"/>
        <v>9.4E-2</v>
      </c>
      <c r="F17" s="32" t="s">
        <v>3</v>
      </c>
      <c r="G17" s="91"/>
      <c r="H17" s="74"/>
      <c r="I17" s="77"/>
      <c r="J17" s="53"/>
      <c r="K17" s="53"/>
      <c r="L17" s="53"/>
    </row>
    <row r="18" spans="1:12" s="49" customFormat="1" ht="16.5" customHeight="1" thickBot="1" x14ac:dyDescent="0.3">
      <c r="A18" s="50"/>
      <c r="B18" s="41" t="s">
        <v>27</v>
      </c>
      <c r="C18" s="33">
        <v>2.5000000000000001E-2</v>
      </c>
      <c r="D18" s="34">
        <v>0.05</v>
      </c>
      <c r="E18" s="34">
        <f t="shared" si="0"/>
        <v>7.5000000000000011E-2</v>
      </c>
      <c r="F18" s="35" t="s">
        <v>3</v>
      </c>
      <c r="G18" s="91"/>
      <c r="H18" s="74"/>
      <c r="I18" s="77"/>
      <c r="J18" s="53"/>
      <c r="K18" s="53"/>
      <c r="L18" s="53"/>
    </row>
    <row r="19" spans="1:12" s="49" customFormat="1" ht="16.5" customHeight="1" thickBot="1" x14ac:dyDescent="0.3">
      <c r="A19" s="50"/>
      <c r="B19" s="40" t="s">
        <v>12</v>
      </c>
      <c r="C19" s="31">
        <v>5.6000000000000001E-2</v>
      </c>
      <c r="D19" s="32">
        <v>0.05</v>
      </c>
      <c r="E19" s="32">
        <f t="shared" si="0"/>
        <v>0.10600000000000001</v>
      </c>
      <c r="F19" s="32" t="s">
        <v>3</v>
      </c>
      <c r="G19" s="91"/>
      <c r="H19" s="74"/>
      <c r="I19" s="77"/>
      <c r="J19" s="53"/>
      <c r="K19" s="53"/>
      <c r="L19" s="53"/>
    </row>
    <row r="20" spans="1:12" s="49" customFormat="1" ht="16.5" customHeight="1" thickBot="1" x14ac:dyDescent="0.3">
      <c r="A20" s="50"/>
      <c r="B20" s="41" t="s">
        <v>13</v>
      </c>
      <c r="C20" s="33">
        <v>4.2000000000000003E-2</v>
      </c>
      <c r="D20" s="34">
        <v>0.04</v>
      </c>
      <c r="E20" s="34">
        <f t="shared" si="0"/>
        <v>8.2000000000000003E-2</v>
      </c>
      <c r="F20" s="35" t="s">
        <v>3</v>
      </c>
      <c r="G20" s="91"/>
      <c r="H20" s="74"/>
      <c r="I20" s="77"/>
      <c r="J20" s="53"/>
      <c r="K20" s="53"/>
      <c r="L20" s="53"/>
    </row>
    <row r="21" spans="1:12" s="49" customFormat="1" ht="16.5" customHeight="1" thickBot="1" x14ac:dyDescent="0.3">
      <c r="A21" s="50"/>
      <c r="B21" s="40" t="s">
        <v>29</v>
      </c>
      <c r="C21" s="31">
        <v>5.5E-2</v>
      </c>
      <c r="D21" s="32">
        <v>8.1000000000000003E-2</v>
      </c>
      <c r="E21" s="32">
        <f t="shared" si="0"/>
        <v>0.13600000000000001</v>
      </c>
      <c r="F21" s="32" t="s">
        <v>3</v>
      </c>
      <c r="G21" s="91"/>
      <c r="H21" s="74"/>
      <c r="I21" s="77"/>
      <c r="J21" s="53"/>
      <c r="K21" s="53"/>
      <c r="L21" s="53"/>
    </row>
    <row r="22" spans="1:12" s="49" customFormat="1" ht="16.5" customHeight="1" thickBot="1" x14ac:dyDescent="0.3">
      <c r="A22" s="50"/>
      <c r="B22" s="41" t="s">
        <v>74</v>
      </c>
      <c r="C22" s="33">
        <v>3.5999999999999997E-2</v>
      </c>
      <c r="D22" s="34">
        <v>8.5999999999999993E-2</v>
      </c>
      <c r="E22" s="34">
        <f t="shared" si="0"/>
        <v>0.122</v>
      </c>
      <c r="F22" s="35" t="s">
        <v>3</v>
      </c>
      <c r="G22" s="91"/>
      <c r="H22" s="74"/>
      <c r="I22" s="77"/>
      <c r="J22" s="53"/>
      <c r="K22" s="53"/>
      <c r="L22" s="53"/>
    </row>
    <row r="23" spans="1:12" s="49" customFormat="1" ht="16.5" customHeight="1" thickBot="1" x14ac:dyDescent="0.3">
      <c r="A23" s="50"/>
      <c r="B23" s="40" t="s">
        <v>31</v>
      </c>
      <c r="C23" s="31">
        <v>4.3999999999999997E-2</v>
      </c>
      <c r="D23" s="32">
        <v>4.2000000000000003E-2</v>
      </c>
      <c r="E23" s="32">
        <f t="shared" si="0"/>
        <v>8.5999999999999993E-2</v>
      </c>
      <c r="F23" s="32" t="s">
        <v>3</v>
      </c>
      <c r="G23" s="91"/>
      <c r="H23" s="74"/>
      <c r="I23" s="77"/>
      <c r="J23" s="53"/>
      <c r="K23" s="53"/>
      <c r="L23" s="53"/>
    </row>
    <row r="24" spans="1:12" s="49" customFormat="1" ht="16.5" customHeight="1" thickBot="1" x14ac:dyDescent="0.3">
      <c r="A24" s="50"/>
      <c r="B24" s="41" t="s">
        <v>42</v>
      </c>
      <c r="C24" s="33">
        <v>0.04</v>
      </c>
      <c r="D24" s="34">
        <v>0.06</v>
      </c>
      <c r="E24" s="34">
        <f t="shared" si="0"/>
        <v>0.1</v>
      </c>
      <c r="F24" s="35" t="s">
        <v>3</v>
      </c>
      <c r="G24" s="91"/>
      <c r="H24" s="74"/>
      <c r="I24" s="77"/>
      <c r="J24" s="53"/>
      <c r="K24" s="53"/>
      <c r="L24" s="53"/>
    </row>
    <row r="25" spans="1:12" s="49" customFormat="1" ht="16.5" customHeight="1" thickBot="1" x14ac:dyDescent="0.3">
      <c r="A25" s="50"/>
      <c r="B25" s="40" t="s">
        <v>15</v>
      </c>
      <c r="C25" s="31">
        <v>5.0999999999999997E-2</v>
      </c>
      <c r="D25" s="32">
        <v>6.7000000000000004E-2</v>
      </c>
      <c r="E25" s="32">
        <f t="shared" si="0"/>
        <v>0.11799999999999999</v>
      </c>
      <c r="F25" s="32" t="s">
        <v>3</v>
      </c>
      <c r="G25" s="91"/>
      <c r="H25" s="74"/>
      <c r="I25" s="77"/>
      <c r="J25" s="53"/>
      <c r="K25" s="53"/>
      <c r="L25" s="53"/>
    </row>
    <row r="26" spans="1:12" s="49" customFormat="1" ht="16.5" customHeight="1" thickBot="1" x14ac:dyDescent="0.3">
      <c r="A26" s="50"/>
      <c r="B26" s="41" t="s">
        <v>16</v>
      </c>
      <c r="C26" s="33">
        <v>4.8000000000000001E-2</v>
      </c>
      <c r="D26" s="34">
        <v>4.3999999999999997E-2</v>
      </c>
      <c r="E26" s="34">
        <f t="shared" si="0"/>
        <v>9.1999999999999998E-2</v>
      </c>
      <c r="F26" s="35" t="s">
        <v>3</v>
      </c>
      <c r="G26" s="91"/>
      <c r="H26" s="74"/>
      <c r="I26" s="77"/>
      <c r="J26" s="53"/>
      <c r="K26" s="53"/>
      <c r="L26" s="53"/>
    </row>
    <row r="27" spans="1:12" s="49" customFormat="1" ht="16.5" customHeight="1" thickBot="1" x14ac:dyDescent="0.3">
      <c r="A27" s="50"/>
      <c r="B27" s="40" t="s">
        <v>17</v>
      </c>
      <c r="C27" s="31">
        <v>4.7E-2</v>
      </c>
      <c r="D27" s="32">
        <v>4.9000000000000002E-2</v>
      </c>
      <c r="E27" s="32">
        <f t="shared" si="0"/>
        <v>9.6000000000000002E-2</v>
      </c>
      <c r="F27" s="32" t="s">
        <v>3</v>
      </c>
      <c r="G27" s="91"/>
      <c r="H27" s="74"/>
      <c r="I27" s="77"/>
      <c r="J27" s="53"/>
      <c r="K27" s="53"/>
      <c r="L27" s="53"/>
    </row>
    <row r="28" spans="1:12" s="49" customFormat="1" ht="16.5" customHeight="1" thickBot="1" x14ac:dyDescent="0.3">
      <c r="A28" s="50"/>
      <c r="B28" s="41" t="s">
        <v>33</v>
      </c>
      <c r="C28" s="33">
        <v>3.1E-2</v>
      </c>
      <c r="D28" s="34">
        <v>5.8000000000000003E-2</v>
      </c>
      <c r="E28" s="34">
        <f t="shared" si="0"/>
        <v>8.8999999999999996E-2</v>
      </c>
      <c r="F28" s="35" t="s">
        <v>3</v>
      </c>
      <c r="G28" s="91"/>
      <c r="H28" s="74"/>
      <c r="I28" s="77"/>
      <c r="J28" s="53"/>
      <c r="K28" s="53"/>
      <c r="L28" s="53"/>
    </row>
    <row r="29" spans="1:12" s="49" customFormat="1" ht="16.5" customHeight="1" thickBot="1" x14ac:dyDescent="0.3">
      <c r="A29" s="50"/>
      <c r="B29" s="40" t="s">
        <v>19</v>
      </c>
      <c r="C29" s="31">
        <v>5.6000000000000001E-2</v>
      </c>
      <c r="D29" s="32">
        <v>9.4E-2</v>
      </c>
      <c r="E29" s="32">
        <f t="shared" si="0"/>
        <v>0.15</v>
      </c>
      <c r="F29" s="32" t="s">
        <v>3</v>
      </c>
      <c r="G29" s="91"/>
      <c r="H29" s="74"/>
      <c r="I29" s="77"/>
      <c r="J29" s="53"/>
      <c r="K29" s="53"/>
      <c r="L29" s="53"/>
    </row>
    <row r="30" spans="1:12" s="49" customFormat="1" ht="16.5" customHeight="1" thickBot="1" x14ac:dyDescent="0.3">
      <c r="A30" s="50"/>
      <c r="B30" s="41" t="s">
        <v>20</v>
      </c>
      <c r="C30" s="33">
        <v>2.5999999999999999E-2</v>
      </c>
      <c r="D30" s="34">
        <v>6.0999999999999999E-2</v>
      </c>
      <c r="E30" s="34">
        <f t="shared" si="0"/>
        <v>8.6999999999999994E-2</v>
      </c>
      <c r="F30" s="35" t="s">
        <v>3</v>
      </c>
      <c r="G30" s="91"/>
      <c r="H30" s="74"/>
      <c r="I30" s="77"/>
      <c r="J30" s="53"/>
      <c r="K30" s="53"/>
      <c r="L30" s="53"/>
    </row>
    <row r="31" spans="1:12" s="49" customFormat="1" ht="16.5" customHeight="1" thickBot="1" x14ac:dyDescent="0.3">
      <c r="A31" s="50"/>
      <c r="B31" s="40" t="s">
        <v>213</v>
      </c>
      <c r="C31" s="31">
        <v>5.1999999999999998E-2</v>
      </c>
      <c r="D31" s="32">
        <v>3.7999999999999999E-2</v>
      </c>
      <c r="E31" s="32">
        <f t="shared" si="0"/>
        <v>0.09</v>
      </c>
      <c r="F31" s="32" t="s">
        <v>3</v>
      </c>
      <c r="G31" s="91"/>
      <c r="H31" s="74"/>
      <c r="I31" s="77"/>
      <c r="J31" s="53"/>
      <c r="K31" s="53"/>
      <c r="L31" s="53"/>
    </row>
    <row r="32" spans="1:12" s="49" customFormat="1" ht="16.5" customHeight="1" thickBot="1" x14ac:dyDescent="0.3">
      <c r="A32" s="50"/>
      <c r="B32" s="41" t="s">
        <v>22</v>
      </c>
      <c r="C32" s="33">
        <v>4.5999999999999999E-2</v>
      </c>
      <c r="D32" s="34">
        <v>6.8000000000000005E-2</v>
      </c>
      <c r="E32" s="34">
        <f t="shared" si="0"/>
        <v>0.114</v>
      </c>
      <c r="F32" s="35" t="s">
        <v>3</v>
      </c>
      <c r="G32" s="91"/>
      <c r="H32" s="74"/>
      <c r="I32" s="77"/>
      <c r="J32" s="53"/>
      <c r="K32" s="53"/>
      <c r="L32" s="53"/>
    </row>
    <row r="33" spans="1:12" s="49" customFormat="1" ht="16.5" customHeight="1" thickBot="1" x14ac:dyDescent="0.3">
      <c r="A33" s="50"/>
      <c r="B33" s="40" t="s">
        <v>260</v>
      </c>
      <c r="C33" s="31">
        <v>0</v>
      </c>
      <c r="D33" s="32">
        <v>5.5E-2</v>
      </c>
      <c r="E33" s="32">
        <f t="shared" si="0"/>
        <v>5.5E-2</v>
      </c>
      <c r="F33" s="32" t="s">
        <v>57</v>
      </c>
      <c r="G33" s="91"/>
      <c r="H33" s="74"/>
      <c r="I33" s="77"/>
      <c r="J33" s="53"/>
      <c r="K33" s="53"/>
      <c r="L33" s="53"/>
    </row>
    <row r="34" spans="1:12" s="49" customFormat="1" ht="16.5" customHeight="1" thickBot="1" x14ac:dyDescent="0.3">
      <c r="A34" s="50"/>
      <c r="B34" s="41" t="s">
        <v>58</v>
      </c>
      <c r="C34" s="33">
        <v>0</v>
      </c>
      <c r="D34" s="34">
        <v>0.106</v>
      </c>
      <c r="E34" s="34">
        <f t="shared" si="0"/>
        <v>0.106</v>
      </c>
      <c r="F34" s="35" t="s">
        <v>57</v>
      </c>
      <c r="G34" s="91"/>
      <c r="H34" s="74"/>
      <c r="I34" s="77"/>
      <c r="J34" s="53"/>
      <c r="K34" s="53"/>
      <c r="L34" s="53"/>
    </row>
    <row r="35" spans="1:12" s="49" customFormat="1" ht="16.5" customHeight="1" thickBot="1" x14ac:dyDescent="0.3">
      <c r="A35" s="50"/>
      <c r="B35" s="40" t="s">
        <v>167</v>
      </c>
      <c r="C35" s="31">
        <v>0</v>
      </c>
      <c r="D35" s="32">
        <v>0.14399999999999999</v>
      </c>
      <c r="E35" s="32">
        <f t="shared" si="0"/>
        <v>0.14399999999999999</v>
      </c>
      <c r="F35" s="32" t="s">
        <v>57</v>
      </c>
      <c r="G35" s="91"/>
      <c r="H35" s="74"/>
      <c r="I35" s="77"/>
      <c r="J35" s="53"/>
      <c r="K35" s="53"/>
      <c r="L35" s="53"/>
    </row>
    <row r="36" spans="1:12" s="49" customFormat="1" ht="16.5" customHeight="1" thickBot="1" x14ac:dyDescent="0.3">
      <c r="A36" s="50"/>
      <c r="B36" s="41" t="s">
        <v>287</v>
      </c>
      <c r="C36" s="33">
        <v>0</v>
      </c>
      <c r="D36" s="34">
        <v>0.15</v>
      </c>
      <c r="E36" s="34">
        <f t="shared" si="0"/>
        <v>0.15</v>
      </c>
      <c r="F36" s="35" t="s">
        <v>57</v>
      </c>
      <c r="G36" s="91"/>
      <c r="H36" s="74"/>
      <c r="I36" s="77"/>
      <c r="J36" s="53"/>
      <c r="K36" s="53"/>
      <c r="L36" s="53"/>
    </row>
    <row r="37" spans="1:12" s="49" customFormat="1" ht="16.5" customHeight="1" thickBot="1" x14ac:dyDescent="0.3">
      <c r="A37" s="50"/>
      <c r="B37" s="40" t="s">
        <v>168</v>
      </c>
      <c r="C37" s="31">
        <v>0</v>
      </c>
      <c r="D37" s="32">
        <v>0.14799999999999999</v>
      </c>
      <c r="E37" s="32">
        <f t="shared" si="0"/>
        <v>0.14799999999999999</v>
      </c>
      <c r="F37" s="32" t="s">
        <v>57</v>
      </c>
      <c r="G37" s="91"/>
      <c r="H37" s="74"/>
      <c r="I37" s="77"/>
      <c r="J37" s="53"/>
      <c r="K37" s="53"/>
      <c r="L37" s="53"/>
    </row>
    <row r="38" spans="1:12" s="49" customFormat="1" ht="16.5" customHeight="1" thickBot="1" x14ac:dyDescent="0.3">
      <c r="A38" s="50"/>
      <c r="B38" s="41" t="s">
        <v>25</v>
      </c>
      <c r="C38" s="33">
        <v>0</v>
      </c>
      <c r="D38" s="34">
        <v>0.14299999999999999</v>
      </c>
      <c r="E38" s="34">
        <f t="shared" si="0"/>
        <v>0.14299999999999999</v>
      </c>
      <c r="F38" s="35" t="s">
        <v>57</v>
      </c>
      <c r="G38" s="91"/>
      <c r="H38" s="74"/>
      <c r="I38" s="77"/>
      <c r="J38" s="53"/>
      <c r="K38" s="53"/>
      <c r="L38" s="53"/>
    </row>
    <row r="39" spans="1:12" s="49" customFormat="1" ht="16.5" customHeight="1" thickBot="1" x14ac:dyDescent="0.3">
      <c r="A39" s="50"/>
      <c r="B39" s="40" t="s">
        <v>59</v>
      </c>
      <c r="C39" s="31">
        <v>0</v>
      </c>
      <c r="D39" s="32">
        <v>0.17899999999999999</v>
      </c>
      <c r="E39" s="32">
        <f t="shared" si="0"/>
        <v>0.17899999999999999</v>
      </c>
      <c r="F39" s="32" t="s">
        <v>57</v>
      </c>
      <c r="G39" s="91"/>
      <c r="H39" s="74"/>
      <c r="I39" s="77"/>
      <c r="J39" s="53"/>
      <c r="K39" s="53"/>
      <c r="L39" s="53"/>
    </row>
    <row r="40" spans="1:12" s="49" customFormat="1" ht="16.5" customHeight="1" thickBot="1" x14ac:dyDescent="0.3">
      <c r="A40" s="50"/>
      <c r="B40" s="41" t="s">
        <v>214</v>
      </c>
      <c r="C40" s="33">
        <v>0</v>
      </c>
      <c r="D40" s="34">
        <v>0.155</v>
      </c>
      <c r="E40" s="34">
        <f t="shared" si="0"/>
        <v>0.155</v>
      </c>
      <c r="F40" s="35" t="s">
        <v>57</v>
      </c>
      <c r="G40" s="91"/>
      <c r="H40" s="74"/>
      <c r="I40" s="77"/>
      <c r="J40" s="53"/>
      <c r="K40" s="53"/>
      <c r="L40" s="53"/>
    </row>
    <row r="41" spans="1:12" s="49" customFormat="1" ht="16.5" customHeight="1" thickBot="1" x14ac:dyDescent="0.3">
      <c r="A41" s="50"/>
      <c r="B41" s="40" t="s">
        <v>60</v>
      </c>
      <c r="C41" s="31">
        <v>0</v>
      </c>
      <c r="D41" s="32">
        <v>0.191</v>
      </c>
      <c r="E41" s="32">
        <f t="shared" si="0"/>
        <v>0.191</v>
      </c>
      <c r="F41" s="32" t="s">
        <v>57</v>
      </c>
      <c r="G41" s="91"/>
      <c r="H41" s="74"/>
      <c r="I41" s="77"/>
      <c r="J41" s="53"/>
      <c r="K41" s="53"/>
      <c r="L41" s="53"/>
    </row>
    <row r="42" spans="1:12" s="49" customFormat="1" ht="16.5" customHeight="1" thickBot="1" x14ac:dyDescent="0.3">
      <c r="A42" s="50"/>
      <c r="B42" s="41" t="s">
        <v>164</v>
      </c>
      <c r="C42" s="33">
        <v>0</v>
      </c>
      <c r="D42" s="34">
        <v>6.6000000000000003E-2</v>
      </c>
      <c r="E42" s="34">
        <f t="shared" si="0"/>
        <v>6.6000000000000003E-2</v>
      </c>
      <c r="F42" s="35" t="s">
        <v>57</v>
      </c>
      <c r="G42" s="91"/>
      <c r="H42" s="74"/>
      <c r="I42" s="77"/>
      <c r="J42" s="53"/>
      <c r="K42" s="53"/>
      <c r="L42" s="53"/>
    </row>
    <row r="43" spans="1:12" s="49" customFormat="1" ht="16.5" customHeight="1" thickBot="1" x14ac:dyDescent="0.3">
      <c r="A43" s="50"/>
      <c r="B43" s="40" t="s">
        <v>61</v>
      </c>
      <c r="C43" s="31">
        <v>0</v>
      </c>
      <c r="D43" s="32">
        <v>0.156</v>
      </c>
      <c r="E43" s="32">
        <f t="shared" si="0"/>
        <v>0.156</v>
      </c>
      <c r="F43" s="32" t="s">
        <v>57</v>
      </c>
      <c r="G43" s="91"/>
      <c r="H43" s="74"/>
      <c r="I43" s="77"/>
      <c r="J43" s="53"/>
      <c r="K43" s="53"/>
      <c r="L43" s="53"/>
    </row>
    <row r="44" spans="1:12" s="49" customFormat="1" ht="16.5" customHeight="1" thickBot="1" x14ac:dyDescent="0.3">
      <c r="A44" s="50"/>
      <c r="B44" s="41" t="s">
        <v>160</v>
      </c>
      <c r="C44" s="33">
        <v>0</v>
      </c>
      <c r="D44" s="34">
        <v>0.154</v>
      </c>
      <c r="E44" s="34">
        <f t="shared" si="0"/>
        <v>0.154</v>
      </c>
      <c r="F44" s="35" t="s">
        <v>57</v>
      </c>
      <c r="G44" s="91"/>
      <c r="H44" s="74"/>
      <c r="I44" s="77"/>
      <c r="J44" s="53"/>
      <c r="K44" s="53"/>
      <c r="L44" s="53"/>
    </row>
    <row r="45" spans="1:12" s="49" customFormat="1" ht="16.5" customHeight="1" thickBot="1" x14ac:dyDescent="0.3">
      <c r="A45" s="50"/>
      <c r="B45" s="40" t="s">
        <v>37</v>
      </c>
      <c r="C45" s="31">
        <v>0</v>
      </c>
      <c r="D45" s="32">
        <v>0.12</v>
      </c>
      <c r="E45" s="32">
        <f t="shared" si="0"/>
        <v>0.12</v>
      </c>
      <c r="F45" s="32" t="s">
        <v>57</v>
      </c>
      <c r="G45" s="91"/>
      <c r="H45" s="74"/>
      <c r="I45" s="77"/>
      <c r="J45" s="53"/>
      <c r="K45" s="53"/>
      <c r="L45" s="53"/>
    </row>
    <row r="46" spans="1:12" s="49" customFormat="1" ht="16.5" customHeight="1" thickBot="1" x14ac:dyDescent="0.3">
      <c r="A46" s="50"/>
      <c r="B46" s="41" t="s">
        <v>227</v>
      </c>
      <c r="C46" s="33">
        <v>0</v>
      </c>
      <c r="D46" s="34">
        <v>7.0000000000000007E-2</v>
      </c>
      <c r="E46" s="34">
        <f t="shared" si="0"/>
        <v>7.0000000000000007E-2</v>
      </c>
      <c r="F46" s="35" t="s">
        <v>57</v>
      </c>
      <c r="G46" s="91"/>
      <c r="H46" s="74"/>
      <c r="I46" s="77"/>
      <c r="J46" s="53"/>
      <c r="K46" s="53"/>
      <c r="L46" s="53"/>
    </row>
    <row r="47" spans="1:12" s="49" customFormat="1" ht="16.5" customHeight="1" thickBot="1" x14ac:dyDescent="0.3">
      <c r="A47" s="50"/>
      <c r="B47" s="40" t="s">
        <v>224</v>
      </c>
      <c r="C47" s="31">
        <v>0</v>
      </c>
      <c r="D47" s="32">
        <v>0.17199999999999999</v>
      </c>
      <c r="E47" s="32">
        <f t="shared" si="0"/>
        <v>0.17199999999999999</v>
      </c>
      <c r="F47" s="32" t="s">
        <v>57</v>
      </c>
      <c r="G47" s="91"/>
      <c r="H47" s="74"/>
      <c r="I47" s="77"/>
      <c r="J47" s="53"/>
      <c r="K47" s="53"/>
      <c r="L47" s="53"/>
    </row>
    <row r="48" spans="1:12" s="49" customFormat="1" ht="16.5" customHeight="1" thickBot="1" x14ac:dyDescent="0.3">
      <c r="A48" s="50"/>
      <c r="B48" s="41" t="s">
        <v>247</v>
      </c>
      <c r="C48" s="33">
        <v>0</v>
      </c>
      <c r="D48" s="34">
        <v>0.182</v>
      </c>
      <c r="E48" s="34">
        <f t="shared" si="0"/>
        <v>0.182</v>
      </c>
      <c r="F48" s="35" t="s">
        <v>57</v>
      </c>
      <c r="G48" s="91"/>
      <c r="H48" s="74"/>
      <c r="I48" s="77"/>
      <c r="J48" s="53"/>
      <c r="K48" s="53"/>
      <c r="L48" s="53"/>
    </row>
    <row r="49" spans="1:12" s="49" customFormat="1" ht="16.5" customHeight="1" thickBot="1" x14ac:dyDescent="0.3">
      <c r="A49" s="50"/>
      <c r="B49" s="40" t="s">
        <v>277</v>
      </c>
      <c r="C49" s="31">
        <v>0</v>
      </c>
      <c r="D49" s="32">
        <v>0.21099999999999999</v>
      </c>
      <c r="E49" s="32">
        <f t="shared" si="0"/>
        <v>0.21099999999999999</v>
      </c>
      <c r="F49" s="32" t="s">
        <v>57</v>
      </c>
      <c r="G49" s="91"/>
      <c r="H49" s="74"/>
      <c r="I49" s="77"/>
      <c r="J49" s="53"/>
      <c r="K49" s="53"/>
      <c r="L49" s="53"/>
    </row>
    <row r="50" spans="1:12" s="49" customFormat="1" ht="16.5" customHeight="1" thickBot="1" x14ac:dyDescent="0.3">
      <c r="A50" s="50"/>
      <c r="B50" s="41" t="s">
        <v>38</v>
      </c>
      <c r="C50" s="33">
        <v>0</v>
      </c>
      <c r="D50" s="34">
        <v>9.8000000000000004E-2</v>
      </c>
      <c r="E50" s="34">
        <f t="shared" si="0"/>
        <v>9.8000000000000004E-2</v>
      </c>
      <c r="F50" s="35" t="s">
        <v>57</v>
      </c>
      <c r="G50" s="91"/>
      <c r="H50" s="74"/>
      <c r="I50" s="77"/>
      <c r="J50" s="53"/>
      <c r="K50" s="53"/>
      <c r="L50" s="53"/>
    </row>
    <row r="51" spans="1:12" s="49" customFormat="1" ht="16.5" customHeight="1" thickBot="1" x14ac:dyDescent="0.3">
      <c r="A51" s="50"/>
      <c r="B51" s="40" t="s">
        <v>243</v>
      </c>
      <c r="C51" s="31">
        <v>0</v>
      </c>
      <c r="D51" s="32">
        <v>0.11</v>
      </c>
      <c r="E51" s="32">
        <f t="shared" si="0"/>
        <v>0.11</v>
      </c>
      <c r="F51" s="32" t="s">
        <v>57</v>
      </c>
      <c r="G51" s="91"/>
      <c r="H51" s="74"/>
      <c r="I51" s="77"/>
      <c r="J51" s="53"/>
      <c r="K51" s="53"/>
      <c r="L51" s="53"/>
    </row>
    <row r="52" spans="1:12" s="49" customFormat="1" ht="16.5" customHeight="1" thickBot="1" x14ac:dyDescent="0.3">
      <c r="A52" s="50"/>
      <c r="B52" s="41" t="s">
        <v>210</v>
      </c>
      <c r="C52" s="33">
        <v>0</v>
      </c>
      <c r="D52" s="34">
        <v>0.189</v>
      </c>
      <c r="E52" s="34">
        <f t="shared" si="0"/>
        <v>0.189</v>
      </c>
      <c r="F52" s="35" t="s">
        <v>57</v>
      </c>
      <c r="G52" s="91"/>
      <c r="H52" s="74"/>
      <c r="I52" s="77"/>
      <c r="J52" s="53"/>
      <c r="K52" s="53"/>
      <c r="L52" s="53"/>
    </row>
    <row r="53" spans="1:12" s="49" customFormat="1" ht="16.5" customHeight="1" thickBot="1" x14ac:dyDescent="0.3">
      <c r="A53" s="50"/>
      <c r="B53" s="40" t="s">
        <v>185</v>
      </c>
      <c r="C53" s="31">
        <v>0</v>
      </c>
      <c r="D53" s="32">
        <v>0.124</v>
      </c>
      <c r="E53" s="32">
        <f t="shared" si="0"/>
        <v>0.124</v>
      </c>
      <c r="F53" s="32" t="s">
        <v>57</v>
      </c>
      <c r="G53" s="91"/>
      <c r="H53" s="74"/>
      <c r="I53" s="77"/>
      <c r="J53" s="53"/>
      <c r="K53" s="53"/>
      <c r="L53" s="53"/>
    </row>
    <row r="54" spans="1:12" s="49" customFormat="1" ht="16.5" customHeight="1" thickBot="1" x14ac:dyDescent="0.3">
      <c r="A54" s="50"/>
      <c r="B54" s="41" t="s">
        <v>251</v>
      </c>
      <c r="C54" s="33">
        <v>0</v>
      </c>
      <c r="D54" s="34">
        <v>8.1000000000000003E-2</v>
      </c>
      <c r="E54" s="34">
        <f t="shared" si="0"/>
        <v>8.1000000000000003E-2</v>
      </c>
      <c r="F54" s="35" t="s">
        <v>57</v>
      </c>
      <c r="G54" s="91"/>
      <c r="H54" s="74"/>
      <c r="I54" s="77"/>
      <c r="J54" s="53"/>
      <c r="K54" s="53"/>
      <c r="L54" s="53"/>
    </row>
    <row r="55" spans="1:12" s="49" customFormat="1" ht="16.5" customHeight="1" thickBot="1" x14ac:dyDescent="0.3">
      <c r="A55" s="50"/>
      <c r="B55" s="40" t="s">
        <v>8</v>
      </c>
      <c r="C55" s="31">
        <v>0</v>
      </c>
      <c r="D55" s="32">
        <v>0.186</v>
      </c>
      <c r="E55" s="32">
        <f t="shared" si="0"/>
        <v>0.186</v>
      </c>
      <c r="F55" s="32" t="s">
        <v>57</v>
      </c>
      <c r="G55" s="91"/>
      <c r="H55" s="74"/>
      <c r="I55" s="77"/>
      <c r="J55" s="53"/>
      <c r="K55" s="53"/>
      <c r="L55" s="53"/>
    </row>
    <row r="56" spans="1:12" s="49" customFormat="1" ht="16.5" customHeight="1" thickBot="1" x14ac:dyDescent="0.3">
      <c r="A56" s="50"/>
      <c r="B56" s="41" t="s">
        <v>63</v>
      </c>
      <c r="C56" s="33">
        <v>0</v>
      </c>
      <c r="D56" s="34">
        <v>0.14399999999999999</v>
      </c>
      <c r="E56" s="34">
        <f t="shared" si="0"/>
        <v>0.14399999999999999</v>
      </c>
      <c r="F56" s="35" t="s">
        <v>57</v>
      </c>
      <c r="G56" s="91"/>
      <c r="H56" s="74"/>
      <c r="I56" s="77"/>
      <c r="J56" s="53"/>
      <c r="K56" s="53"/>
      <c r="L56" s="53"/>
    </row>
    <row r="57" spans="1:12" s="49" customFormat="1" ht="16.5" customHeight="1" thickBot="1" x14ac:dyDescent="0.3">
      <c r="A57" s="50"/>
      <c r="B57" s="40" t="s">
        <v>64</v>
      </c>
      <c r="C57" s="31">
        <v>0</v>
      </c>
      <c r="D57" s="32">
        <v>9.6000000000000002E-2</v>
      </c>
      <c r="E57" s="32">
        <f t="shared" si="0"/>
        <v>9.6000000000000002E-2</v>
      </c>
      <c r="F57" s="32" t="s">
        <v>57</v>
      </c>
      <c r="G57" s="91"/>
      <c r="H57" s="74"/>
      <c r="I57" s="77"/>
      <c r="J57" s="53"/>
      <c r="K57" s="53"/>
      <c r="L57" s="53"/>
    </row>
    <row r="58" spans="1:12" s="49" customFormat="1" ht="16.5" customHeight="1" thickBot="1" x14ac:dyDescent="0.3">
      <c r="A58" s="50"/>
      <c r="B58" s="41" t="s">
        <v>239</v>
      </c>
      <c r="C58" s="33">
        <v>0</v>
      </c>
      <c r="D58" s="34">
        <v>0.121</v>
      </c>
      <c r="E58" s="34">
        <f t="shared" si="0"/>
        <v>0.121</v>
      </c>
      <c r="F58" s="35" t="s">
        <v>57</v>
      </c>
      <c r="G58" s="91"/>
      <c r="H58" s="74"/>
      <c r="I58" s="77"/>
      <c r="J58" s="53"/>
      <c r="K58" s="53"/>
      <c r="L58" s="53"/>
    </row>
    <row r="59" spans="1:12" s="49" customFormat="1" ht="16.5" customHeight="1" thickBot="1" x14ac:dyDescent="0.3">
      <c r="A59" s="50"/>
      <c r="B59" s="40" t="s">
        <v>225</v>
      </c>
      <c r="C59" s="31">
        <v>0</v>
      </c>
      <c r="D59" s="32">
        <v>0.17100000000000001</v>
      </c>
      <c r="E59" s="32">
        <f t="shared" si="0"/>
        <v>0.17100000000000001</v>
      </c>
      <c r="F59" s="32" t="s">
        <v>57</v>
      </c>
      <c r="G59" s="91"/>
      <c r="H59" s="74"/>
      <c r="I59" s="77"/>
      <c r="J59" s="53"/>
      <c r="K59" s="53"/>
      <c r="L59" s="53"/>
    </row>
    <row r="60" spans="1:12" s="49" customFormat="1" ht="16.5" customHeight="1" thickBot="1" x14ac:dyDescent="0.3">
      <c r="A60" s="50"/>
      <c r="B60" s="41" t="s">
        <v>39</v>
      </c>
      <c r="C60" s="33">
        <v>0</v>
      </c>
      <c r="D60" s="34">
        <v>7.3999999999999996E-2</v>
      </c>
      <c r="E60" s="34">
        <f t="shared" si="0"/>
        <v>7.3999999999999996E-2</v>
      </c>
      <c r="F60" s="35" t="s">
        <v>57</v>
      </c>
      <c r="G60" s="91"/>
      <c r="H60" s="74"/>
      <c r="I60" s="77"/>
      <c r="J60" s="53"/>
      <c r="K60" s="53"/>
      <c r="L60" s="53"/>
    </row>
    <row r="61" spans="1:12" s="49" customFormat="1" ht="16.5" customHeight="1" thickBot="1" x14ac:dyDescent="0.3">
      <c r="A61" s="50"/>
      <c r="B61" s="40" t="s">
        <v>286</v>
      </c>
      <c r="C61" s="31">
        <v>0</v>
      </c>
      <c r="D61" s="32">
        <v>0.2</v>
      </c>
      <c r="E61" s="32">
        <f t="shared" si="0"/>
        <v>0.2</v>
      </c>
      <c r="F61" s="32" t="s">
        <v>57</v>
      </c>
      <c r="G61" s="91"/>
      <c r="H61" s="74"/>
      <c r="I61" s="77"/>
      <c r="J61" s="53"/>
      <c r="K61" s="53"/>
      <c r="L61" s="53"/>
    </row>
    <row r="62" spans="1:12" s="49" customFormat="1" ht="16.5" customHeight="1" thickBot="1" x14ac:dyDescent="0.3">
      <c r="A62" s="50"/>
      <c r="B62" s="41" t="s">
        <v>65</v>
      </c>
      <c r="C62" s="33">
        <v>0</v>
      </c>
      <c r="D62" s="34">
        <v>0.13200000000000001</v>
      </c>
      <c r="E62" s="34">
        <f t="shared" si="0"/>
        <v>0.13200000000000001</v>
      </c>
      <c r="F62" s="35" t="s">
        <v>57</v>
      </c>
      <c r="G62" s="91"/>
      <c r="H62" s="74"/>
      <c r="I62" s="77"/>
      <c r="J62" s="53"/>
      <c r="K62" s="53"/>
      <c r="L62" s="53"/>
    </row>
    <row r="63" spans="1:12" s="49" customFormat="1" ht="16.5" customHeight="1" thickBot="1" x14ac:dyDescent="0.3">
      <c r="A63" s="50"/>
      <c r="B63" s="40" t="s">
        <v>66</v>
      </c>
      <c r="C63" s="31">
        <v>0</v>
      </c>
      <c r="D63" s="32">
        <v>0.16700000000000001</v>
      </c>
      <c r="E63" s="32">
        <f t="shared" si="0"/>
        <v>0.16700000000000001</v>
      </c>
      <c r="F63" s="32" t="s">
        <v>57</v>
      </c>
      <c r="G63" s="91"/>
      <c r="H63" s="74"/>
      <c r="I63" s="77"/>
      <c r="J63" s="53"/>
      <c r="K63" s="53"/>
      <c r="L63" s="53"/>
    </row>
    <row r="64" spans="1:12" s="49" customFormat="1" ht="16.5" customHeight="1" thickBot="1" x14ac:dyDescent="0.3">
      <c r="A64" s="50"/>
      <c r="B64" s="41" t="s">
        <v>67</v>
      </c>
      <c r="C64" s="33">
        <v>0</v>
      </c>
      <c r="D64" s="34">
        <v>8.6999999999999994E-2</v>
      </c>
      <c r="E64" s="34">
        <f t="shared" si="0"/>
        <v>8.6999999999999994E-2</v>
      </c>
      <c r="F64" s="35" t="s">
        <v>57</v>
      </c>
      <c r="G64" s="91"/>
      <c r="H64" s="74"/>
      <c r="I64" s="77"/>
      <c r="J64" s="53"/>
      <c r="K64" s="53"/>
      <c r="L64" s="53"/>
    </row>
    <row r="65" spans="1:12" s="49" customFormat="1" ht="16.5" customHeight="1" thickBot="1" x14ac:dyDescent="0.3">
      <c r="A65" s="50"/>
      <c r="B65" s="40" t="s">
        <v>250</v>
      </c>
      <c r="C65" s="31">
        <v>0</v>
      </c>
      <c r="D65" s="32">
        <v>0.17199999999999999</v>
      </c>
      <c r="E65" s="32">
        <f t="shared" si="0"/>
        <v>0.17199999999999999</v>
      </c>
      <c r="F65" s="32" t="s">
        <v>57</v>
      </c>
      <c r="G65" s="91"/>
      <c r="H65" s="74"/>
      <c r="I65" s="77"/>
      <c r="J65" s="53"/>
      <c r="K65" s="53"/>
      <c r="L65" s="53"/>
    </row>
    <row r="66" spans="1:12" s="49" customFormat="1" ht="16.5" customHeight="1" thickBot="1" x14ac:dyDescent="0.3">
      <c r="A66" s="50"/>
      <c r="B66" s="41" t="s">
        <v>68</v>
      </c>
      <c r="C66" s="33">
        <v>0</v>
      </c>
      <c r="D66" s="34">
        <v>0.13300000000000001</v>
      </c>
      <c r="E66" s="34">
        <f t="shared" si="0"/>
        <v>0.13300000000000001</v>
      </c>
      <c r="F66" s="35" t="s">
        <v>57</v>
      </c>
      <c r="G66" s="91"/>
      <c r="H66" s="74"/>
      <c r="I66" s="77"/>
      <c r="J66" s="53"/>
      <c r="K66" s="53"/>
      <c r="L66" s="53"/>
    </row>
    <row r="67" spans="1:12" s="49" customFormat="1" ht="16.5" customHeight="1" thickBot="1" x14ac:dyDescent="0.3">
      <c r="A67" s="50"/>
      <c r="B67" s="40" t="s">
        <v>69</v>
      </c>
      <c r="C67" s="31">
        <v>0</v>
      </c>
      <c r="D67" s="32">
        <v>0.13600000000000001</v>
      </c>
      <c r="E67" s="32">
        <f t="shared" si="0"/>
        <v>0.13600000000000001</v>
      </c>
      <c r="F67" s="32" t="s">
        <v>57</v>
      </c>
      <c r="G67" s="91"/>
      <c r="H67" s="74"/>
      <c r="I67" s="77"/>
      <c r="J67" s="53"/>
      <c r="K67" s="53"/>
      <c r="L67" s="53"/>
    </row>
    <row r="68" spans="1:12" s="49" customFormat="1" ht="16.5" customHeight="1" thickBot="1" x14ac:dyDescent="0.3">
      <c r="A68" s="50"/>
      <c r="B68" s="41" t="s">
        <v>28</v>
      </c>
      <c r="C68" s="33">
        <v>0</v>
      </c>
      <c r="D68" s="34">
        <v>0.10199999999999999</v>
      </c>
      <c r="E68" s="34">
        <f t="shared" si="0"/>
        <v>0.10199999999999999</v>
      </c>
      <c r="F68" s="35" t="s">
        <v>57</v>
      </c>
      <c r="G68" s="91"/>
      <c r="H68" s="74"/>
      <c r="I68" s="77"/>
      <c r="J68" s="53"/>
      <c r="K68" s="53"/>
      <c r="L68" s="53"/>
    </row>
    <row r="69" spans="1:12" s="49" customFormat="1" ht="16.5" customHeight="1" thickBot="1" x14ac:dyDescent="0.3">
      <c r="A69" s="50"/>
      <c r="B69" s="40" t="s">
        <v>70</v>
      </c>
      <c r="C69" s="31">
        <v>0</v>
      </c>
      <c r="D69" s="32">
        <v>0.21299999999999999</v>
      </c>
      <c r="E69" s="32">
        <f t="shared" ref="E69:E126" si="1">C69+D69</f>
        <v>0.21299999999999999</v>
      </c>
      <c r="F69" s="32" t="s">
        <v>57</v>
      </c>
      <c r="G69" s="91"/>
      <c r="H69" s="74"/>
      <c r="I69" s="77"/>
      <c r="J69" s="53"/>
      <c r="K69" s="53"/>
      <c r="L69" s="53"/>
    </row>
    <row r="70" spans="1:12" s="49" customFormat="1" ht="16.5" customHeight="1" thickBot="1" x14ac:dyDescent="0.3">
      <c r="A70" s="50"/>
      <c r="B70" s="41" t="s">
        <v>40</v>
      </c>
      <c r="C70" s="33">
        <v>0</v>
      </c>
      <c r="D70" s="34">
        <v>0.13</v>
      </c>
      <c r="E70" s="34">
        <f t="shared" si="1"/>
        <v>0.13</v>
      </c>
      <c r="F70" s="35" t="s">
        <v>57</v>
      </c>
      <c r="G70" s="91"/>
      <c r="H70" s="74"/>
      <c r="I70" s="77"/>
      <c r="J70" s="53"/>
      <c r="K70" s="53"/>
      <c r="L70" s="53"/>
    </row>
    <row r="71" spans="1:12" s="49" customFormat="1" ht="16.5" customHeight="1" thickBot="1" x14ac:dyDescent="0.3">
      <c r="A71" s="50"/>
      <c r="B71" s="40" t="s">
        <v>293</v>
      </c>
      <c r="C71" s="31">
        <v>0</v>
      </c>
      <c r="D71" s="32">
        <v>0.155</v>
      </c>
      <c r="E71" s="32">
        <f t="shared" si="1"/>
        <v>0.155</v>
      </c>
      <c r="F71" s="32" t="s">
        <v>57</v>
      </c>
      <c r="G71" s="91"/>
      <c r="H71" s="74"/>
      <c r="I71" s="77"/>
      <c r="J71" s="53"/>
      <c r="K71" s="53"/>
      <c r="L71" s="53"/>
    </row>
    <row r="72" spans="1:12" s="49" customFormat="1" ht="16.5" customHeight="1" thickBot="1" x14ac:dyDescent="0.3">
      <c r="A72" s="50"/>
      <c r="B72" s="41" t="s">
        <v>219</v>
      </c>
      <c r="C72" s="33">
        <v>0</v>
      </c>
      <c r="D72" s="34">
        <v>0.16500000000000001</v>
      </c>
      <c r="E72" s="34">
        <f t="shared" si="1"/>
        <v>0.16500000000000001</v>
      </c>
      <c r="F72" s="35" t="s">
        <v>57</v>
      </c>
      <c r="G72" s="91"/>
      <c r="H72" s="74"/>
      <c r="I72" s="77"/>
      <c r="J72" s="53"/>
      <c r="K72" s="53"/>
      <c r="L72" s="53"/>
    </row>
    <row r="73" spans="1:12" s="49" customFormat="1" ht="16.5" customHeight="1" thickBot="1" x14ac:dyDescent="0.3">
      <c r="A73" s="50"/>
      <c r="B73" s="40" t="s">
        <v>139</v>
      </c>
      <c r="C73" s="31">
        <v>0</v>
      </c>
      <c r="D73" s="32">
        <v>5.5E-2</v>
      </c>
      <c r="E73" s="32">
        <f t="shared" si="1"/>
        <v>5.5E-2</v>
      </c>
      <c r="F73" s="32" t="s">
        <v>57</v>
      </c>
      <c r="G73" s="91"/>
      <c r="H73" s="74"/>
      <c r="I73" s="77"/>
      <c r="J73" s="53"/>
      <c r="K73" s="53"/>
      <c r="L73" s="53"/>
    </row>
    <row r="74" spans="1:12" s="49" customFormat="1" ht="16.5" customHeight="1" thickBot="1" x14ac:dyDescent="0.3">
      <c r="A74" s="50"/>
      <c r="B74" s="41" t="s">
        <v>71</v>
      </c>
      <c r="C74" s="33">
        <v>0</v>
      </c>
      <c r="D74" s="34">
        <v>0.17100000000000001</v>
      </c>
      <c r="E74" s="34">
        <f t="shared" si="1"/>
        <v>0.17100000000000001</v>
      </c>
      <c r="F74" s="35" t="s">
        <v>57</v>
      </c>
      <c r="G74" s="91"/>
      <c r="H74" s="74"/>
      <c r="I74" s="77"/>
      <c r="J74" s="53"/>
      <c r="K74" s="53"/>
      <c r="L74" s="53"/>
    </row>
    <row r="75" spans="1:12" s="49" customFormat="1" ht="16.5" customHeight="1" thickBot="1" x14ac:dyDescent="0.3">
      <c r="A75" s="50"/>
      <c r="B75" s="40" t="s">
        <v>30</v>
      </c>
      <c r="C75" s="31">
        <v>0</v>
      </c>
      <c r="D75" s="32">
        <v>0.16600000000000001</v>
      </c>
      <c r="E75" s="32">
        <f t="shared" si="1"/>
        <v>0.16600000000000001</v>
      </c>
      <c r="F75" s="32" t="s">
        <v>57</v>
      </c>
      <c r="G75" s="91"/>
      <c r="H75" s="74"/>
      <c r="I75" s="77"/>
      <c r="J75" s="53"/>
      <c r="K75" s="53"/>
      <c r="L75" s="53"/>
    </row>
    <row r="76" spans="1:12" s="49" customFormat="1" ht="16.5" customHeight="1" thickBot="1" x14ac:dyDescent="0.3">
      <c r="A76" s="50"/>
      <c r="B76" s="41" t="s">
        <v>72</v>
      </c>
      <c r="C76" s="33">
        <v>0</v>
      </c>
      <c r="D76" s="34">
        <v>0.13</v>
      </c>
      <c r="E76" s="34">
        <f t="shared" si="1"/>
        <v>0.13</v>
      </c>
      <c r="F76" s="35" t="s">
        <v>57</v>
      </c>
      <c r="G76" s="91"/>
      <c r="H76" s="74"/>
      <c r="I76" s="77"/>
      <c r="J76" s="53"/>
      <c r="K76" s="53"/>
      <c r="L76" s="53"/>
    </row>
    <row r="77" spans="1:12" s="49" customFormat="1" ht="16.5" customHeight="1" thickBot="1" x14ac:dyDescent="0.3">
      <c r="A77" s="50"/>
      <c r="B77" s="40" t="s">
        <v>209</v>
      </c>
      <c r="C77" s="31">
        <v>0</v>
      </c>
      <c r="D77" s="32">
        <v>6.4000000000000001E-2</v>
      </c>
      <c r="E77" s="32">
        <f t="shared" si="1"/>
        <v>6.4000000000000001E-2</v>
      </c>
      <c r="F77" s="32" t="s">
        <v>57</v>
      </c>
      <c r="G77" s="91"/>
      <c r="H77" s="74"/>
      <c r="I77" s="77"/>
      <c r="J77" s="53"/>
      <c r="K77" s="53"/>
      <c r="L77" s="53"/>
    </row>
    <row r="78" spans="1:12" s="49" customFormat="1" ht="16.5" customHeight="1" thickBot="1" x14ac:dyDescent="0.3">
      <c r="A78" s="50"/>
      <c r="B78" s="41" t="s">
        <v>73</v>
      </c>
      <c r="C78" s="33">
        <v>0</v>
      </c>
      <c r="D78" s="34">
        <v>0.151</v>
      </c>
      <c r="E78" s="34">
        <f t="shared" si="1"/>
        <v>0.151</v>
      </c>
      <c r="F78" s="35" t="s">
        <v>57</v>
      </c>
      <c r="G78" s="91"/>
      <c r="H78" s="74"/>
      <c r="I78" s="77"/>
      <c r="J78" s="53"/>
      <c r="K78" s="53"/>
      <c r="L78" s="53"/>
    </row>
    <row r="79" spans="1:12" s="49" customFormat="1" ht="16.5" customHeight="1" thickBot="1" x14ac:dyDescent="0.3">
      <c r="A79" s="50"/>
      <c r="B79" s="40" t="s">
        <v>261</v>
      </c>
      <c r="C79" s="31">
        <v>0</v>
      </c>
      <c r="D79" s="32">
        <v>0.115</v>
      </c>
      <c r="E79" s="32">
        <f t="shared" si="1"/>
        <v>0.115</v>
      </c>
      <c r="F79" s="32" t="s">
        <v>57</v>
      </c>
      <c r="G79" s="91"/>
      <c r="H79" s="74"/>
      <c r="I79" s="77"/>
      <c r="J79" s="53"/>
      <c r="K79" s="53"/>
      <c r="L79" s="53"/>
    </row>
    <row r="80" spans="1:12" s="49" customFormat="1" ht="16.5" customHeight="1" thickBot="1" x14ac:dyDescent="0.3">
      <c r="A80" s="50"/>
      <c r="B80" s="41" t="s">
        <v>244</v>
      </c>
      <c r="C80" s="33">
        <v>0</v>
      </c>
      <c r="D80" s="34">
        <v>0.251</v>
      </c>
      <c r="E80" s="34">
        <f t="shared" si="1"/>
        <v>0.251</v>
      </c>
      <c r="F80" s="35" t="s">
        <v>57</v>
      </c>
      <c r="G80" s="91"/>
      <c r="H80" s="74"/>
      <c r="I80" s="77"/>
      <c r="J80" s="53"/>
      <c r="K80" s="53"/>
      <c r="L80" s="53"/>
    </row>
    <row r="81" spans="1:12" s="49" customFormat="1" ht="16.5" customHeight="1" thickBot="1" x14ac:dyDescent="0.3">
      <c r="A81" s="50"/>
      <c r="B81" s="40" t="s">
        <v>75</v>
      </c>
      <c r="C81" s="31">
        <v>0</v>
      </c>
      <c r="D81" s="32">
        <v>0.152</v>
      </c>
      <c r="E81" s="32">
        <f t="shared" si="1"/>
        <v>0.152</v>
      </c>
      <c r="F81" s="32" t="s">
        <v>57</v>
      </c>
      <c r="G81" s="91"/>
      <c r="H81" s="74"/>
      <c r="I81" s="77"/>
      <c r="J81" s="53"/>
      <c r="K81" s="53"/>
      <c r="L81" s="53"/>
    </row>
    <row r="82" spans="1:12" s="49" customFormat="1" ht="16.5" customHeight="1" thickBot="1" x14ac:dyDescent="0.3">
      <c r="A82" s="50"/>
      <c r="B82" s="41" t="s">
        <v>41</v>
      </c>
      <c r="C82" s="33">
        <v>0</v>
      </c>
      <c r="D82" s="34">
        <v>7.6999999999999999E-2</v>
      </c>
      <c r="E82" s="34">
        <f t="shared" si="1"/>
        <v>7.6999999999999999E-2</v>
      </c>
      <c r="F82" s="35" t="s">
        <v>57</v>
      </c>
      <c r="G82" s="91"/>
      <c r="H82" s="74"/>
      <c r="I82" s="77"/>
      <c r="J82" s="53"/>
      <c r="K82" s="53"/>
      <c r="L82" s="53"/>
    </row>
    <row r="83" spans="1:12" s="49" customFormat="1" ht="16.5" customHeight="1" thickBot="1" x14ac:dyDescent="0.3">
      <c r="A83" s="50"/>
      <c r="B83" s="40" t="s">
        <v>211</v>
      </c>
      <c r="C83" s="31">
        <v>0</v>
      </c>
      <c r="D83" s="32">
        <v>0.124</v>
      </c>
      <c r="E83" s="32">
        <f t="shared" si="1"/>
        <v>0.124</v>
      </c>
      <c r="F83" s="32" t="s">
        <v>57</v>
      </c>
      <c r="G83" s="91"/>
      <c r="H83" s="74"/>
      <c r="I83" s="77"/>
      <c r="J83" s="53"/>
      <c r="K83" s="53"/>
      <c r="L83" s="53"/>
    </row>
    <row r="84" spans="1:12" s="49" customFormat="1" ht="16.5" customHeight="1" thickBot="1" x14ac:dyDescent="0.3">
      <c r="A84" s="50"/>
      <c r="B84" s="41" t="s">
        <v>76</v>
      </c>
      <c r="C84" s="33">
        <v>0</v>
      </c>
      <c r="D84" s="34">
        <v>8.1000000000000003E-2</v>
      </c>
      <c r="E84" s="34">
        <f t="shared" si="1"/>
        <v>8.1000000000000003E-2</v>
      </c>
      <c r="F84" s="35" t="s">
        <v>57</v>
      </c>
      <c r="G84" s="91"/>
      <c r="H84" s="74"/>
      <c r="I84" s="77"/>
      <c r="J84" s="53"/>
      <c r="K84" s="53"/>
      <c r="L84" s="53"/>
    </row>
    <row r="85" spans="1:12" s="49" customFormat="1" ht="16.5" customHeight="1" thickBot="1" x14ac:dyDescent="0.3">
      <c r="A85" s="50"/>
      <c r="B85" s="40" t="s">
        <v>77</v>
      </c>
      <c r="C85" s="31">
        <v>0</v>
      </c>
      <c r="D85" s="32">
        <v>0.14799999999999999</v>
      </c>
      <c r="E85" s="32">
        <f t="shared" si="1"/>
        <v>0.14799999999999999</v>
      </c>
      <c r="F85" s="32" t="s">
        <v>57</v>
      </c>
      <c r="G85" s="91"/>
      <c r="H85" s="74"/>
      <c r="I85" s="77"/>
      <c r="J85" s="53"/>
      <c r="K85" s="53"/>
      <c r="L85" s="53"/>
    </row>
    <row r="86" spans="1:12" s="49" customFormat="1" ht="16.5" customHeight="1" thickBot="1" x14ac:dyDescent="0.3">
      <c r="A86" s="50"/>
      <c r="B86" s="41" t="s">
        <v>288</v>
      </c>
      <c r="C86" s="33">
        <v>0</v>
      </c>
      <c r="D86" s="34">
        <v>0.183</v>
      </c>
      <c r="E86" s="34">
        <f t="shared" si="1"/>
        <v>0.183</v>
      </c>
      <c r="F86" s="35" t="s">
        <v>57</v>
      </c>
      <c r="G86" s="91"/>
      <c r="H86" s="74"/>
      <c r="I86" s="77"/>
      <c r="J86" s="53"/>
      <c r="K86" s="53"/>
      <c r="L86" s="53"/>
    </row>
    <row r="87" spans="1:12" s="49" customFormat="1" ht="16.5" customHeight="1" thickBot="1" x14ac:dyDescent="0.3">
      <c r="A87" s="50"/>
      <c r="B87" s="40" t="s">
        <v>223</v>
      </c>
      <c r="C87" s="31">
        <v>0</v>
      </c>
      <c r="D87" s="32">
        <v>0.19600000000000001</v>
      </c>
      <c r="E87" s="32">
        <f t="shared" si="1"/>
        <v>0.19600000000000001</v>
      </c>
      <c r="F87" s="32" t="s">
        <v>57</v>
      </c>
      <c r="G87" s="91"/>
      <c r="H87" s="74"/>
      <c r="I87" s="77"/>
      <c r="J87" s="53"/>
      <c r="K87" s="53"/>
      <c r="L87" s="53"/>
    </row>
    <row r="88" spans="1:12" s="49" customFormat="1" ht="16.5" customHeight="1" thickBot="1" x14ac:dyDescent="0.3">
      <c r="A88" s="50"/>
      <c r="B88" s="41" t="s">
        <v>226</v>
      </c>
      <c r="C88" s="33">
        <v>0</v>
      </c>
      <c r="D88" s="34">
        <v>0.11799999999999999</v>
      </c>
      <c r="E88" s="34">
        <f t="shared" si="1"/>
        <v>0.11799999999999999</v>
      </c>
      <c r="F88" s="35" t="s">
        <v>57</v>
      </c>
      <c r="G88" s="91"/>
      <c r="H88" s="74"/>
      <c r="I88" s="77"/>
      <c r="J88" s="53"/>
      <c r="K88" s="53"/>
      <c r="L88" s="53"/>
    </row>
    <row r="89" spans="1:12" s="49" customFormat="1" ht="16.5" customHeight="1" thickBot="1" x14ac:dyDescent="0.3">
      <c r="A89" s="50"/>
      <c r="B89" s="40" t="s">
        <v>78</v>
      </c>
      <c r="C89" s="31">
        <v>0</v>
      </c>
      <c r="D89" s="32">
        <v>0.113</v>
      </c>
      <c r="E89" s="32">
        <f t="shared" si="1"/>
        <v>0.113</v>
      </c>
      <c r="F89" s="32" t="s">
        <v>57</v>
      </c>
      <c r="G89" s="91"/>
      <c r="H89" s="74"/>
      <c r="I89" s="77"/>
      <c r="J89" s="53"/>
      <c r="K89" s="53"/>
      <c r="L89" s="53"/>
    </row>
    <row r="90" spans="1:12" s="49" customFormat="1" ht="16.5" customHeight="1" thickBot="1" x14ac:dyDescent="0.3">
      <c r="A90" s="50"/>
      <c r="B90" s="41" t="s">
        <v>79</v>
      </c>
      <c r="C90" s="33">
        <v>0</v>
      </c>
      <c r="D90" s="34">
        <v>0.11899999999999999</v>
      </c>
      <c r="E90" s="34">
        <f t="shared" si="1"/>
        <v>0.11899999999999999</v>
      </c>
      <c r="F90" s="35" t="s">
        <v>57</v>
      </c>
      <c r="G90" s="91"/>
      <c r="H90" s="74"/>
      <c r="I90" s="77"/>
      <c r="J90" s="53"/>
      <c r="K90" s="53"/>
      <c r="L90" s="53"/>
    </row>
    <row r="91" spans="1:12" s="49" customFormat="1" ht="16.5" customHeight="1" thickBot="1" x14ac:dyDescent="0.3">
      <c r="A91" s="50"/>
      <c r="B91" s="40" t="s">
        <v>14</v>
      </c>
      <c r="C91" s="31">
        <v>0</v>
      </c>
      <c r="D91" s="32">
        <v>0.17100000000000001</v>
      </c>
      <c r="E91" s="32">
        <f t="shared" si="1"/>
        <v>0.17100000000000001</v>
      </c>
      <c r="F91" s="32" t="s">
        <v>57</v>
      </c>
      <c r="G91" s="91"/>
      <c r="H91" s="74"/>
      <c r="I91" s="77"/>
      <c r="J91" s="53"/>
      <c r="K91" s="53"/>
      <c r="L91" s="53"/>
    </row>
    <row r="92" spans="1:12" s="49" customFormat="1" ht="16.5" customHeight="1" thickBot="1" x14ac:dyDescent="0.3">
      <c r="A92" s="50"/>
      <c r="B92" s="41" t="s">
        <v>246</v>
      </c>
      <c r="C92" s="33">
        <v>0</v>
      </c>
      <c r="D92" s="34">
        <v>0.22600000000000001</v>
      </c>
      <c r="E92" s="34">
        <f t="shared" si="1"/>
        <v>0.22600000000000001</v>
      </c>
      <c r="F92" s="35" t="s">
        <v>57</v>
      </c>
      <c r="G92" s="91"/>
      <c r="H92" s="74"/>
      <c r="I92" s="77"/>
      <c r="J92" s="53"/>
      <c r="K92" s="53"/>
      <c r="L92" s="53"/>
    </row>
    <row r="93" spans="1:12" s="49" customFormat="1" ht="16.5" customHeight="1" thickBot="1" x14ac:dyDescent="0.3">
      <c r="A93" s="50"/>
      <c r="B93" s="40" t="s">
        <v>245</v>
      </c>
      <c r="C93" s="31">
        <v>0</v>
      </c>
      <c r="D93" s="32">
        <v>0.23300000000000001</v>
      </c>
      <c r="E93" s="32">
        <f t="shared" si="1"/>
        <v>0.23300000000000001</v>
      </c>
      <c r="F93" s="32" t="s">
        <v>57</v>
      </c>
      <c r="G93" s="91"/>
      <c r="H93" s="74"/>
      <c r="I93" s="77"/>
      <c r="J93" s="53"/>
      <c r="K93" s="53"/>
      <c r="L93" s="53"/>
    </row>
    <row r="94" spans="1:12" s="49" customFormat="1" ht="16.5" customHeight="1" thickBot="1" x14ac:dyDescent="0.3">
      <c r="A94" s="50"/>
      <c r="B94" s="41" t="s">
        <v>80</v>
      </c>
      <c r="C94" s="33">
        <v>0</v>
      </c>
      <c r="D94" s="34">
        <v>0.152</v>
      </c>
      <c r="E94" s="34">
        <f t="shared" si="1"/>
        <v>0.152</v>
      </c>
      <c r="F94" s="35" t="s">
        <v>57</v>
      </c>
      <c r="G94" s="91"/>
      <c r="H94" s="74"/>
      <c r="I94" s="77"/>
      <c r="J94" s="53"/>
      <c r="K94" s="53"/>
      <c r="L94" s="53"/>
    </row>
    <row r="95" spans="1:12" s="49" customFormat="1" ht="16.5" customHeight="1" thickBot="1" x14ac:dyDescent="0.3">
      <c r="A95" s="50"/>
      <c r="B95" s="40" t="s">
        <v>81</v>
      </c>
      <c r="C95" s="31">
        <v>0</v>
      </c>
      <c r="D95" s="32">
        <v>0.121</v>
      </c>
      <c r="E95" s="32">
        <f t="shared" si="1"/>
        <v>0.121</v>
      </c>
      <c r="F95" s="32" t="s">
        <v>57</v>
      </c>
      <c r="G95" s="91"/>
      <c r="H95" s="74"/>
      <c r="I95" s="77"/>
      <c r="J95" s="53"/>
      <c r="K95" s="53"/>
      <c r="L95" s="53"/>
    </row>
    <row r="96" spans="1:12" s="49" customFormat="1" ht="16.5" customHeight="1" thickBot="1" x14ac:dyDescent="0.3">
      <c r="A96" s="50"/>
      <c r="B96" s="41" t="s">
        <v>265</v>
      </c>
      <c r="C96" s="33">
        <v>0</v>
      </c>
      <c r="D96" s="34">
        <v>0.18099999999999999</v>
      </c>
      <c r="E96" s="34">
        <f t="shared" si="1"/>
        <v>0.18099999999999999</v>
      </c>
      <c r="F96" s="35" t="s">
        <v>57</v>
      </c>
      <c r="G96" s="91"/>
      <c r="H96" s="74"/>
      <c r="I96" s="77"/>
      <c r="J96" s="53"/>
      <c r="K96" s="53"/>
      <c r="L96" s="53"/>
    </row>
    <row r="97" spans="1:12" s="49" customFormat="1" ht="16.5" customHeight="1" thickBot="1" x14ac:dyDescent="0.3">
      <c r="A97" s="50"/>
      <c r="B97" s="40" t="s">
        <v>82</v>
      </c>
      <c r="C97" s="31">
        <v>0</v>
      </c>
      <c r="D97" s="32">
        <v>0.222</v>
      </c>
      <c r="E97" s="32">
        <f t="shared" si="1"/>
        <v>0.222</v>
      </c>
      <c r="F97" s="32" t="s">
        <v>57</v>
      </c>
      <c r="G97" s="91"/>
      <c r="H97" s="74"/>
      <c r="I97" s="77"/>
      <c r="J97" s="53"/>
      <c r="K97" s="53"/>
      <c r="L97" s="53"/>
    </row>
    <row r="98" spans="1:12" s="49" customFormat="1" ht="16.5" customHeight="1" thickBot="1" x14ac:dyDescent="0.3">
      <c r="A98" s="50"/>
      <c r="B98" s="41" t="s">
        <v>83</v>
      </c>
      <c r="C98" s="33">
        <v>0</v>
      </c>
      <c r="D98" s="34">
        <v>0.157</v>
      </c>
      <c r="E98" s="34">
        <f t="shared" si="1"/>
        <v>0.157</v>
      </c>
      <c r="F98" s="35" t="s">
        <v>57</v>
      </c>
      <c r="G98" s="91"/>
      <c r="H98" s="74"/>
      <c r="I98" s="77"/>
      <c r="J98" s="53"/>
      <c r="K98" s="53"/>
      <c r="L98" s="53"/>
    </row>
    <row r="99" spans="1:12" s="49" customFormat="1" ht="16.5" customHeight="1" thickBot="1" x14ac:dyDescent="0.3">
      <c r="A99" s="50"/>
      <c r="B99" s="40" t="s">
        <v>32</v>
      </c>
      <c r="C99" s="31">
        <v>0</v>
      </c>
      <c r="D99" s="32">
        <v>5.8999999999999997E-2</v>
      </c>
      <c r="E99" s="32">
        <f t="shared" si="1"/>
        <v>5.8999999999999997E-2</v>
      </c>
      <c r="F99" s="32" t="s">
        <v>57</v>
      </c>
      <c r="G99" s="91"/>
      <c r="H99" s="74"/>
      <c r="I99" s="77"/>
      <c r="J99" s="53"/>
      <c r="K99" s="53"/>
      <c r="L99" s="53"/>
    </row>
    <row r="100" spans="1:12" s="49" customFormat="1" ht="16.5" customHeight="1" thickBot="1" x14ac:dyDescent="0.3">
      <c r="A100" s="50"/>
      <c r="B100" s="41" t="s">
        <v>43</v>
      </c>
      <c r="C100" s="33">
        <v>0</v>
      </c>
      <c r="D100" s="34">
        <v>0.13800000000000001</v>
      </c>
      <c r="E100" s="34">
        <f t="shared" si="1"/>
        <v>0.13800000000000001</v>
      </c>
      <c r="F100" s="35" t="s">
        <v>57</v>
      </c>
      <c r="G100" s="91"/>
      <c r="H100" s="74"/>
      <c r="I100" s="77"/>
      <c r="J100" s="53"/>
      <c r="K100" s="53"/>
      <c r="L100" s="53"/>
    </row>
    <row r="101" spans="1:12" s="49" customFormat="1" ht="16.5" customHeight="1" thickBot="1" x14ac:dyDescent="0.3">
      <c r="A101" s="50"/>
      <c r="B101" s="40" t="s">
        <v>274</v>
      </c>
      <c r="C101" s="31">
        <v>0</v>
      </c>
      <c r="D101" s="32">
        <v>0.16500000000000001</v>
      </c>
      <c r="E101" s="32">
        <f t="shared" si="1"/>
        <v>0.16500000000000001</v>
      </c>
      <c r="F101" s="32" t="s">
        <v>57</v>
      </c>
      <c r="G101" s="91"/>
      <c r="H101" s="74"/>
      <c r="I101" s="77"/>
      <c r="J101" s="53"/>
      <c r="K101" s="53"/>
      <c r="L101" s="53"/>
    </row>
    <row r="102" spans="1:12" s="49" customFormat="1" ht="16.5" customHeight="1" thickBot="1" x14ac:dyDescent="0.3">
      <c r="A102" s="50"/>
      <c r="B102" s="41" t="s">
        <v>220</v>
      </c>
      <c r="C102" s="33">
        <v>0</v>
      </c>
      <c r="D102" s="34">
        <v>0.17299999999999999</v>
      </c>
      <c r="E102" s="34">
        <f t="shared" si="1"/>
        <v>0.17299999999999999</v>
      </c>
      <c r="F102" s="35" t="s">
        <v>57</v>
      </c>
      <c r="G102" s="91"/>
      <c r="H102" s="74"/>
      <c r="I102" s="77"/>
      <c r="J102" s="53"/>
      <c r="K102" s="53"/>
      <c r="L102" s="53"/>
    </row>
    <row r="103" spans="1:12" s="49" customFormat="1" ht="16.5" customHeight="1" thickBot="1" x14ac:dyDescent="0.3">
      <c r="A103" s="50"/>
      <c r="B103" s="40" t="s">
        <v>44</v>
      </c>
      <c r="C103" s="31">
        <v>0</v>
      </c>
      <c r="D103" s="32">
        <v>9.0999999999999998E-2</v>
      </c>
      <c r="E103" s="32">
        <f t="shared" si="1"/>
        <v>9.0999999999999998E-2</v>
      </c>
      <c r="F103" s="32" t="s">
        <v>57</v>
      </c>
      <c r="G103" s="91"/>
      <c r="H103" s="74"/>
      <c r="I103" s="77"/>
      <c r="J103" s="53"/>
      <c r="K103" s="53"/>
      <c r="L103" s="53"/>
    </row>
    <row r="104" spans="1:12" s="49" customFormat="1" ht="16.5" customHeight="1" thickBot="1" x14ac:dyDescent="0.3">
      <c r="A104" s="50"/>
      <c r="B104" s="41" t="s">
        <v>242</v>
      </c>
      <c r="C104" s="33">
        <v>0</v>
      </c>
      <c r="D104" s="34">
        <v>0.158</v>
      </c>
      <c r="E104" s="34">
        <f t="shared" si="1"/>
        <v>0.158</v>
      </c>
      <c r="F104" s="35" t="s">
        <v>57</v>
      </c>
      <c r="G104" s="91"/>
      <c r="H104" s="74"/>
      <c r="I104" s="77"/>
      <c r="J104" s="53"/>
      <c r="K104" s="53"/>
      <c r="L104" s="53"/>
    </row>
    <row r="105" spans="1:12" s="49" customFormat="1" ht="16.5" customHeight="1" thickBot="1" x14ac:dyDescent="0.3">
      <c r="A105" s="50"/>
      <c r="B105" s="40" t="s">
        <v>45</v>
      </c>
      <c r="C105" s="31">
        <v>0</v>
      </c>
      <c r="D105" s="32">
        <v>0.11799999999999999</v>
      </c>
      <c r="E105" s="32">
        <f t="shared" si="1"/>
        <v>0.11799999999999999</v>
      </c>
      <c r="F105" s="32" t="s">
        <v>57</v>
      </c>
      <c r="G105" s="91"/>
      <c r="H105" s="74"/>
      <c r="I105" s="77"/>
      <c r="J105" s="53"/>
      <c r="K105" s="53"/>
      <c r="L105" s="53"/>
    </row>
    <row r="106" spans="1:12" s="49" customFormat="1" ht="16.5" customHeight="1" thickBot="1" x14ac:dyDescent="0.3">
      <c r="A106" s="50"/>
      <c r="B106" s="41" t="s">
        <v>46</v>
      </c>
      <c r="C106" s="33">
        <v>0</v>
      </c>
      <c r="D106" s="34">
        <v>0.112</v>
      </c>
      <c r="E106" s="34">
        <f t="shared" si="1"/>
        <v>0.112</v>
      </c>
      <c r="F106" s="35" t="s">
        <v>57</v>
      </c>
      <c r="G106" s="91"/>
      <c r="H106" s="74"/>
      <c r="I106" s="77"/>
      <c r="J106" s="53"/>
      <c r="K106" s="53"/>
      <c r="L106" s="53"/>
    </row>
    <row r="107" spans="1:12" s="49" customFormat="1" ht="16.5" customHeight="1" thickBot="1" x14ac:dyDescent="0.3">
      <c r="A107" s="50"/>
      <c r="B107" s="40" t="s">
        <v>165</v>
      </c>
      <c r="C107" s="31">
        <v>0</v>
      </c>
      <c r="D107" s="32">
        <v>7.5999999999999998E-2</v>
      </c>
      <c r="E107" s="32">
        <f t="shared" si="1"/>
        <v>7.5999999999999998E-2</v>
      </c>
      <c r="F107" s="32" t="s">
        <v>57</v>
      </c>
      <c r="G107" s="91"/>
      <c r="H107" s="74"/>
      <c r="I107" s="77"/>
      <c r="J107" s="53"/>
      <c r="K107" s="53"/>
      <c r="L107" s="53"/>
    </row>
    <row r="108" spans="1:12" s="49" customFormat="1" ht="16.5" customHeight="1" thickBot="1" x14ac:dyDescent="0.3">
      <c r="A108" s="50"/>
      <c r="B108" s="41" t="s">
        <v>34</v>
      </c>
      <c r="C108" s="33">
        <v>0</v>
      </c>
      <c r="D108" s="34">
        <v>0.112</v>
      </c>
      <c r="E108" s="34">
        <f t="shared" si="1"/>
        <v>0.112</v>
      </c>
      <c r="F108" s="35" t="s">
        <v>57</v>
      </c>
      <c r="G108" s="91"/>
      <c r="H108" s="74"/>
      <c r="I108" s="77"/>
      <c r="J108" s="53"/>
      <c r="K108" s="53"/>
      <c r="L108" s="53"/>
    </row>
    <row r="109" spans="1:12" s="49" customFormat="1" ht="16.5" customHeight="1" thickBot="1" x14ac:dyDescent="0.3">
      <c r="A109" s="50"/>
      <c r="B109" s="40" t="s">
        <v>18</v>
      </c>
      <c r="C109" s="31">
        <v>0</v>
      </c>
      <c r="D109" s="32">
        <v>5.8000000000000003E-2</v>
      </c>
      <c r="E109" s="32">
        <f t="shared" si="1"/>
        <v>5.8000000000000003E-2</v>
      </c>
      <c r="F109" s="32" t="s">
        <v>57</v>
      </c>
      <c r="G109" s="91"/>
      <c r="H109" s="74"/>
      <c r="I109" s="77"/>
      <c r="J109" s="53"/>
      <c r="K109" s="53"/>
      <c r="L109" s="53"/>
    </row>
    <row r="110" spans="1:12" s="49" customFormat="1" ht="16.5" customHeight="1" thickBot="1" x14ac:dyDescent="0.3">
      <c r="A110" s="50"/>
      <c r="B110" s="41" t="s">
        <v>253</v>
      </c>
      <c r="C110" s="33">
        <v>0</v>
      </c>
      <c r="D110" s="34">
        <v>0.14000000000000001</v>
      </c>
      <c r="E110" s="34">
        <f t="shared" si="1"/>
        <v>0.14000000000000001</v>
      </c>
      <c r="F110" s="35" t="s">
        <v>57</v>
      </c>
      <c r="G110" s="91"/>
      <c r="H110" s="74"/>
      <c r="I110" s="77"/>
      <c r="J110" s="53"/>
      <c r="K110" s="53"/>
      <c r="L110" s="53"/>
    </row>
    <row r="111" spans="1:12" s="49" customFormat="1" ht="16.5" customHeight="1" thickBot="1" x14ac:dyDescent="0.3">
      <c r="A111" s="50"/>
      <c r="B111" s="40" t="s">
        <v>275</v>
      </c>
      <c r="C111" s="31">
        <v>0</v>
      </c>
      <c r="D111" s="32">
        <v>6.2E-2</v>
      </c>
      <c r="E111" s="32">
        <f t="shared" si="1"/>
        <v>6.2E-2</v>
      </c>
      <c r="F111" s="32" t="s">
        <v>57</v>
      </c>
      <c r="G111" s="91"/>
      <c r="H111" s="74"/>
      <c r="I111" s="77"/>
      <c r="J111" s="53"/>
      <c r="K111" s="53"/>
      <c r="L111" s="53"/>
    </row>
    <row r="112" spans="1:12" s="49" customFormat="1" ht="16.5" customHeight="1" thickBot="1" x14ac:dyDescent="0.3">
      <c r="A112" s="50"/>
      <c r="B112" s="41" t="s">
        <v>47</v>
      </c>
      <c r="C112" s="33">
        <v>0</v>
      </c>
      <c r="D112" s="34">
        <v>0.129</v>
      </c>
      <c r="E112" s="34">
        <f t="shared" si="1"/>
        <v>0.129</v>
      </c>
      <c r="F112" s="35" t="s">
        <v>57</v>
      </c>
      <c r="G112" s="91"/>
      <c r="H112" s="74"/>
      <c r="I112" s="77"/>
      <c r="J112" s="53"/>
      <c r="K112" s="53"/>
      <c r="L112" s="53"/>
    </row>
    <row r="113" spans="1:12" s="49" customFormat="1" ht="16.5" customHeight="1" thickBot="1" x14ac:dyDescent="0.3">
      <c r="A113" s="50"/>
      <c r="B113" s="40" t="s">
        <v>212</v>
      </c>
      <c r="C113" s="31">
        <v>0</v>
      </c>
      <c r="D113" s="32">
        <v>0.16800000000000001</v>
      </c>
      <c r="E113" s="32">
        <f t="shared" si="1"/>
        <v>0.16800000000000001</v>
      </c>
      <c r="F113" s="32" t="s">
        <v>57</v>
      </c>
      <c r="G113" s="91"/>
      <c r="H113" s="74"/>
      <c r="I113" s="77"/>
      <c r="J113" s="53"/>
      <c r="K113" s="53"/>
      <c r="L113" s="53"/>
    </row>
    <row r="114" spans="1:12" s="49" customFormat="1" ht="16.5" customHeight="1" thickBot="1" x14ac:dyDescent="0.3">
      <c r="A114" s="50"/>
      <c r="B114" s="41" t="s">
        <v>48</v>
      </c>
      <c r="C114" s="33">
        <v>0</v>
      </c>
      <c r="D114" s="34">
        <v>0.186</v>
      </c>
      <c r="E114" s="34">
        <f t="shared" si="1"/>
        <v>0.186</v>
      </c>
      <c r="F114" s="35" t="s">
        <v>57</v>
      </c>
      <c r="G114" s="91"/>
      <c r="H114" s="74"/>
      <c r="I114" s="77"/>
      <c r="J114" s="53"/>
      <c r="K114" s="53"/>
      <c r="L114" s="53"/>
    </row>
    <row r="115" spans="1:12" s="49" customFormat="1" ht="16.5" customHeight="1" thickBot="1" x14ac:dyDescent="0.3">
      <c r="A115" s="50"/>
      <c r="B115" s="40" t="s">
        <v>163</v>
      </c>
      <c r="C115" s="31">
        <v>0</v>
      </c>
      <c r="D115" s="32">
        <v>0.109</v>
      </c>
      <c r="E115" s="32">
        <f t="shared" si="1"/>
        <v>0.109</v>
      </c>
      <c r="F115" s="32" t="s">
        <v>57</v>
      </c>
      <c r="G115" s="91"/>
      <c r="H115" s="74"/>
      <c r="I115" s="77"/>
      <c r="J115" s="53"/>
      <c r="K115" s="53"/>
      <c r="L115" s="53"/>
    </row>
    <row r="116" spans="1:12" s="49" customFormat="1" ht="16.5" customHeight="1" thickBot="1" x14ac:dyDescent="0.3">
      <c r="A116" s="50"/>
      <c r="B116" s="41" t="s">
        <v>276</v>
      </c>
      <c r="C116" s="33">
        <v>0</v>
      </c>
      <c r="D116" s="34">
        <v>0.26400000000000001</v>
      </c>
      <c r="E116" s="34">
        <f t="shared" si="1"/>
        <v>0.26400000000000001</v>
      </c>
      <c r="F116" s="35" t="s">
        <v>57</v>
      </c>
      <c r="G116" s="91"/>
      <c r="H116" s="74"/>
      <c r="I116" s="77"/>
      <c r="J116" s="53"/>
      <c r="K116" s="53"/>
      <c r="L116" s="53"/>
    </row>
    <row r="117" spans="1:12" s="49" customFormat="1" ht="16.5" customHeight="1" thickBot="1" x14ac:dyDescent="0.3">
      <c r="A117" s="50"/>
      <c r="B117" s="40" t="s">
        <v>84</v>
      </c>
      <c r="C117" s="31">
        <v>0</v>
      </c>
      <c r="D117" s="32">
        <v>0.113</v>
      </c>
      <c r="E117" s="32">
        <f t="shared" si="1"/>
        <v>0.113</v>
      </c>
      <c r="F117" s="32" t="s">
        <v>57</v>
      </c>
      <c r="G117" s="91"/>
      <c r="H117" s="74"/>
      <c r="I117" s="77"/>
      <c r="J117" s="53"/>
      <c r="K117" s="53"/>
      <c r="L117" s="53"/>
    </row>
    <row r="118" spans="1:12" s="49" customFormat="1" ht="16.5" customHeight="1" thickBot="1" x14ac:dyDescent="0.3">
      <c r="A118" s="50"/>
      <c r="B118" s="41" t="s">
        <v>35</v>
      </c>
      <c r="C118" s="33">
        <v>0</v>
      </c>
      <c r="D118" s="34">
        <v>0.06</v>
      </c>
      <c r="E118" s="34">
        <f t="shared" ref="E118" si="2">C118+D118</f>
        <v>0.06</v>
      </c>
      <c r="F118" s="35" t="s">
        <v>57</v>
      </c>
      <c r="G118" s="91"/>
      <c r="H118" s="74"/>
      <c r="I118" s="77"/>
      <c r="J118" s="53"/>
      <c r="K118" s="53"/>
      <c r="L118" s="53"/>
    </row>
    <row r="119" spans="1:12" s="49" customFormat="1" ht="16.5" customHeight="1" thickBot="1" x14ac:dyDescent="0.3">
      <c r="A119" s="50"/>
      <c r="B119" s="40" t="s">
        <v>282</v>
      </c>
      <c r="C119" s="31">
        <v>0</v>
      </c>
      <c r="D119" s="32">
        <v>0.30099999999999999</v>
      </c>
      <c r="E119" s="32">
        <f t="shared" si="1"/>
        <v>0.30099999999999999</v>
      </c>
      <c r="F119" s="32" t="s">
        <v>57</v>
      </c>
      <c r="G119" s="91"/>
      <c r="H119" s="74"/>
      <c r="I119" s="77"/>
      <c r="J119" s="53"/>
      <c r="K119" s="53"/>
      <c r="L119" s="53"/>
    </row>
    <row r="120" spans="1:12" s="49" customFormat="1" ht="16.5" customHeight="1" thickBot="1" x14ac:dyDescent="0.3">
      <c r="A120" s="50"/>
      <c r="B120" s="41" t="s">
        <v>85</v>
      </c>
      <c r="C120" s="33">
        <v>0</v>
      </c>
      <c r="D120" s="34">
        <v>0.14099999999999999</v>
      </c>
      <c r="E120" s="34">
        <f t="shared" si="1"/>
        <v>0.14099999999999999</v>
      </c>
      <c r="F120" s="35" t="s">
        <v>57</v>
      </c>
      <c r="G120" s="91"/>
      <c r="H120" s="74"/>
      <c r="I120" s="77"/>
      <c r="J120" s="53"/>
      <c r="K120" s="53"/>
      <c r="L120" s="53"/>
    </row>
    <row r="121" spans="1:12" s="49" customFormat="1" ht="16.5" customHeight="1" thickBot="1" x14ac:dyDescent="0.3">
      <c r="A121" s="50"/>
      <c r="B121" s="40" t="s">
        <v>264</v>
      </c>
      <c r="C121" s="31">
        <v>0</v>
      </c>
      <c r="D121" s="32">
        <v>0.44500000000000001</v>
      </c>
      <c r="E121" s="32">
        <f t="shared" si="1"/>
        <v>0.44500000000000001</v>
      </c>
      <c r="F121" s="32" t="s">
        <v>57</v>
      </c>
      <c r="G121" s="91"/>
      <c r="H121" s="74"/>
      <c r="I121" s="77"/>
      <c r="J121" s="53"/>
      <c r="K121" s="53"/>
      <c r="L121" s="53"/>
    </row>
    <row r="122" spans="1:12" s="49" customFormat="1" ht="16.5" customHeight="1" thickBot="1" x14ac:dyDescent="0.3">
      <c r="A122" s="50"/>
      <c r="B122" s="98" t="s">
        <v>86</v>
      </c>
      <c r="C122" s="71">
        <v>0</v>
      </c>
      <c r="D122" s="62">
        <v>5.5E-2</v>
      </c>
      <c r="E122" s="62">
        <f t="shared" si="1"/>
        <v>5.5E-2</v>
      </c>
      <c r="F122" s="62" t="s">
        <v>57</v>
      </c>
      <c r="G122" s="91"/>
      <c r="H122" s="74"/>
      <c r="I122" s="77"/>
      <c r="J122" s="53"/>
      <c r="K122" s="53"/>
      <c r="L122" s="53"/>
    </row>
    <row r="123" spans="1:12" s="49" customFormat="1" ht="16.5" customHeight="1" thickBot="1" x14ac:dyDescent="0.3">
      <c r="A123" s="50"/>
      <c r="B123" s="40" t="s">
        <v>21</v>
      </c>
      <c r="C123" s="31">
        <v>0</v>
      </c>
      <c r="D123" s="32">
        <v>0.29499999999999998</v>
      </c>
      <c r="E123" s="32">
        <f t="shared" si="1"/>
        <v>0.29499999999999998</v>
      </c>
      <c r="F123" s="32" t="s">
        <v>57</v>
      </c>
      <c r="G123" s="91"/>
      <c r="H123" s="74"/>
      <c r="I123" s="77"/>
      <c r="J123" s="53"/>
      <c r="K123" s="53"/>
      <c r="L123" s="53"/>
    </row>
    <row r="124" spans="1:12" s="49" customFormat="1" ht="16.5" customHeight="1" thickBot="1" x14ac:dyDescent="0.3">
      <c r="A124" s="50"/>
      <c r="B124" s="98" t="s">
        <v>169</v>
      </c>
      <c r="C124" s="71">
        <v>0</v>
      </c>
      <c r="D124" s="62">
        <v>7.5999999999999998E-2</v>
      </c>
      <c r="E124" s="62">
        <f t="shared" si="1"/>
        <v>7.5999999999999998E-2</v>
      </c>
      <c r="F124" s="62" t="s">
        <v>57</v>
      </c>
      <c r="G124" s="91"/>
      <c r="H124" s="74"/>
      <c r="I124" s="77"/>
      <c r="J124" s="53"/>
      <c r="K124" s="53"/>
      <c r="L124" s="53"/>
    </row>
    <row r="125" spans="1:12" s="49" customFormat="1" ht="16.5" customHeight="1" thickBot="1" x14ac:dyDescent="0.3">
      <c r="A125" s="50"/>
      <c r="B125" s="40" t="s">
        <v>232</v>
      </c>
      <c r="C125" s="31">
        <v>0</v>
      </c>
      <c r="D125" s="32">
        <v>0.13</v>
      </c>
      <c r="E125" s="32">
        <f t="shared" si="1"/>
        <v>0.13</v>
      </c>
      <c r="F125" s="32" t="s">
        <v>57</v>
      </c>
      <c r="G125" s="91"/>
      <c r="H125" s="74"/>
      <c r="I125" s="77"/>
      <c r="J125" s="53"/>
      <c r="K125" s="53"/>
      <c r="L125" s="53"/>
    </row>
    <row r="126" spans="1:12" s="49" customFormat="1" ht="16.5" customHeight="1" thickBot="1" x14ac:dyDescent="0.3">
      <c r="A126" s="50"/>
      <c r="B126" s="98" t="s">
        <v>294</v>
      </c>
      <c r="C126" s="71">
        <v>0</v>
      </c>
      <c r="D126" s="62">
        <v>0.26600000000000001</v>
      </c>
      <c r="E126" s="62">
        <f t="shared" si="1"/>
        <v>0.26600000000000001</v>
      </c>
      <c r="F126" s="62" t="s">
        <v>57</v>
      </c>
      <c r="G126" s="91"/>
      <c r="H126" s="74"/>
      <c r="I126" s="77"/>
      <c r="J126" s="53"/>
      <c r="K126" s="53"/>
      <c r="L126" s="53"/>
    </row>
    <row r="127" spans="1:12" s="57" customFormat="1" ht="30.75" thickBot="1" x14ac:dyDescent="0.3">
      <c r="A127" s="50"/>
      <c r="B127" s="97" t="s">
        <v>136</v>
      </c>
      <c r="C127" s="60">
        <v>0</v>
      </c>
      <c r="D127" s="61">
        <v>1</v>
      </c>
      <c r="E127" s="61">
        <f t="shared" ref="E127" si="3">C127+D127</f>
        <v>1</v>
      </c>
      <c r="F127" s="58" t="s">
        <v>57</v>
      </c>
      <c r="G127" s="91"/>
      <c r="H127" s="74"/>
      <c r="I127" s="75"/>
      <c r="J127" s="53"/>
      <c r="K127" s="53"/>
    </row>
  </sheetData>
  <sortState ref="B4:F20">
    <sortCondition ref="B4:B20"/>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
  <sheetViews>
    <sheetView zoomScaleNormal="100" workbookViewId="0">
      <selection activeCell="D17" sqref="D17"/>
    </sheetView>
  </sheetViews>
  <sheetFormatPr defaultColWidth="9.140625" defaultRowHeight="15" x14ac:dyDescent="0.25"/>
  <cols>
    <col min="1" max="1" width="8.5703125" style="1" customWidth="1"/>
    <col min="2" max="2" width="36.140625" style="1" customWidth="1"/>
    <col min="3" max="3" width="14.5703125" style="1" customWidth="1"/>
    <col min="4" max="4" width="13.7109375" style="1" bestFit="1" customWidth="1"/>
    <col min="5" max="5" width="22.5703125" style="1" bestFit="1" customWidth="1"/>
    <col min="6" max="6" width="15.42578125" style="1" bestFit="1" customWidth="1"/>
    <col min="7" max="16384" width="9.140625" style="1"/>
  </cols>
  <sheetData>
    <row r="1" spans="1:12" ht="30" customHeight="1" x14ac:dyDescent="0.25">
      <c r="A1" s="3"/>
      <c r="B1" s="5" t="s">
        <v>116</v>
      </c>
      <c r="C1" s="107" t="s">
        <v>114</v>
      </c>
      <c r="D1" s="107"/>
      <c r="E1" s="107"/>
      <c r="F1" s="9">
        <f>SHARES!F1</f>
        <v>44551</v>
      </c>
    </row>
    <row r="2" spans="1:12" ht="30" customHeight="1" x14ac:dyDescent="0.25">
      <c r="A2" s="3"/>
      <c r="B2" s="11" t="s">
        <v>0</v>
      </c>
      <c r="C2" s="13" t="s">
        <v>52</v>
      </c>
      <c r="D2" s="13" t="s">
        <v>49</v>
      </c>
      <c r="E2" s="13" t="s">
        <v>1</v>
      </c>
      <c r="F2" s="13" t="s">
        <v>54</v>
      </c>
    </row>
    <row r="3" spans="1:12" ht="30" customHeight="1" thickBot="1" x14ac:dyDescent="0.3">
      <c r="A3" s="3"/>
      <c r="B3" s="10" t="s">
        <v>50</v>
      </c>
      <c r="C3" s="16" t="s">
        <v>53</v>
      </c>
      <c r="D3" s="16" t="s">
        <v>51</v>
      </c>
      <c r="E3" s="16" t="s">
        <v>2</v>
      </c>
      <c r="F3" s="16" t="s">
        <v>55</v>
      </c>
    </row>
    <row r="4" spans="1:12" ht="16.5" thickTop="1" thickBot="1" x14ac:dyDescent="0.3">
      <c r="A4" s="2"/>
      <c r="B4" s="36" t="s">
        <v>23</v>
      </c>
      <c r="C4" s="37">
        <v>4.2999999999999997E-2</v>
      </c>
      <c r="D4" s="37">
        <v>3.5000000000000003E-2</v>
      </c>
      <c r="E4" s="37">
        <f>C4+D4</f>
        <v>7.8E-2</v>
      </c>
      <c r="F4" s="37" t="s">
        <v>3</v>
      </c>
      <c r="H4" s="8"/>
      <c r="I4" s="8"/>
      <c r="J4" s="8"/>
      <c r="K4" s="7"/>
      <c r="L4" s="7"/>
    </row>
    <row r="5" spans="1:12" ht="15.75" thickTop="1" x14ac:dyDescent="0.2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9"/>
  <sheetViews>
    <sheetView topLeftCell="A14" zoomScaleNormal="100" workbookViewId="0">
      <selection activeCell="B34" sqref="B34"/>
    </sheetView>
  </sheetViews>
  <sheetFormatPr defaultRowHeight="15" x14ac:dyDescent="0.25"/>
  <cols>
    <col min="1" max="1" width="8.5703125" style="1" customWidth="1"/>
    <col min="2" max="2" width="51.42578125" style="1" customWidth="1"/>
    <col min="3" max="3" width="16.7109375" style="1" customWidth="1"/>
    <col min="4" max="4" width="15.42578125" style="1" customWidth="1"/>
    <col min="5" max="5" width="13.7109375" style="1" bestFit="1" customWidth="1"/>
    <col min="6" max="6" width="22.5703125" style="1" bestFit="1" customWidth="1"/>
    <col min="7" max="7" width="15.42578125" style="1" bestFit="1" customWidth="1"/>
    <col min="8" max="8" width="17.140625" style="81" customWidth="1"/>
    <col min="9" max="9" width="14.28515625" style="93" bestFit="1" customWidth="1"/>
    <col min="10" max="10" width="20" style="94" bestFit="1" customWidth="1"/>
    <col min="11" max="11" width="15.140625" bestFit="1" customWidth="1"/>
    <col min="12" max="12" width="19.5703125" bestFit="1" customWidth="1"/>
    <col min="13" max="13" width="27.42578125" bestFit="1" customWidth="1"/>
  </cols>
  <sheetData>
    <row r="1" spans="1:11" ht="30" customHeight="1" x14ac:dyDescent="0.25">
      <c r="A1" s="3"/>
      <c r="B1" s="18" t="s">
        <v>118</v>
      </c>
      <c r="C1" s="17"/>
      <c r="D1" s="107" t="s">
        <v>114</v>
      </c>
      <c r="E1" s="107"/>
      <c r="F1" s="107"/>
      <c r="G1" s="9">
        <f>SHARES!F1</f>
        <v>44551</v>
      </c>
    </row>
    <row r="2" spans="1:11" ht="30" customHeight="1" x14ac:dyDescent="0.25">
      <c r="A2" s="3"/>
      <c r="B2" s="11" t="s">
        <v>0</v>
      </c>
      <c r="C2" s="11" t="s">
        <v>36</v>
      </c>
      <c r="D2" s="13" t="s">
        <v>52</v>
      </c>
      <c r="E2" s="13" t="s">
        <v>49</v>
      </c>
      <c r="F2" s="13" t="s">
        <v>1</v>
      </c>
      <c r="G2" s="13" t="s">
        <v>54</v>
      </c>
    </row>
    <row r="3" spans="1:11" ht="30" customHeight="1" thickBot="1" x14ac:dyDescent="0.3">
      <c r="A3" s="3"/>
      <c r="B3" s="10" t="s">
        <v>50</v>
      </c>
      <c r="C3" s="10" t="s">
        <v>36</v>
      </c>
      <c r="D3" s="16" t="s">
        <v>53</v>
      </c>
      <c r="E3" s="16" t="s">
        <v>51</v>
      </c>
      <c r="F3" s="16" t="s">
        <v>2</v>
      </c>
      <c r="G3" s="16" t="s">
        <v>55</v>
      </c>
    </row>
    <row r="4" spans="1:11" s="49" customFormat="1" ht="16.5" customHeight="1" thickTop="1" thickBot="1" x14ac:dyDescent="0.3">
      <c r="A4" s="7"/>
      <c r="B4" s="82" t="s">
        <v>208</v>
      </c>
      <c r="C4" s="83" t="s">
        <v>207</v>
      </c>
      <c r="D4" s="84">
        <v>0</v>
      </c>
      <c r="E4" s="85">
        <v>0.04</v>
      </c>
      <c r="F4" s="85">
        <f t="shared" ref="F4:F20" si="0">D4+E4</f>
        <v>0.04</v>
      </c>
      <c r="G4" s="86" t="s">
        <v>57</v>
      </c>
      <c r="H4" s="81"/>
      <c r="I4" s="93"/>
      <c r="J4" s="94"/>
    </row>
    <row r="5" spans="1:11" s="57" customFormat="1" ht="15.75" thickBot="1" x14ac:dyDescent="0.3">
      <c r="A5" s="92"/>
      <c r="B5" s="63" t="s">
        <v>215</v>
      </c>
      <c r="C5" s="78" t="s">
        <v>216</v>
      </c>
      <c r="D5" s="60">
        <v>0</v>
      </c>
      <c r="E5" s="61">
        <v>0.04</v>
      </c>
      <c r="F5" s="61">
        <f t="shared" si="0"/>
        <v>0.04</v>
      </c>
      <c r="G5" s="58" t="s">
        <v>57</v>
      </c>
      <c r="H5" s="81"/>
      <c r="I5" s="93"/>
      <c r="J5" s="94"/>
      <c r="K5" s="49"/>
    </row>
    <row r="6" spans="1:11" s="49" customFormat="1" ht="15.75" thickBot="1" x14ac:dyDescent="0.3">
      <c r="A6" s="56"/>
      <c r="B6" s="64" t="s">
        <v>187</v>
      </c>
      <c r="C6" s="79" t="s">
        <v>194</v>
      </c>
      <c r="D6" s="71">
        <v>0</v>
      </c>
      <c r="E6" s="62">
        <v>0.04</v>
      </c>
      <c r="F6" s="62">
        <f t="shared" si="0"/>
        <v>0.04</v>
      </c>
      <c r="G6" s="65" t="s">
        <v>57</v>
      </c>
      <c r="H6" s="81"/>
      <c r="I6" s="93"/>
      <c r="J6" s="94"/>
    </row>
    <row r="7" spans="1:11" s="57" customFormat="1" ht="15.75" thickBot="1" x14ac:dyDescent="0.3">
      <c r="A7" s="92"/>
      <c r="B7" s="63" t="s">
        <v>235</v>
      </c>
      <c r="C7" s="78" t="s">
        <v>195</v>
      </c>
      <c r="D7" s="60">
        <v>0</v>
      </c>
      <c r="E7" s="61">
        <v>0.04</v>
      </c>
      <c r="F7" s="61">
        <f t="shared" si="0"/>
        <v>0.04</v>
      </c>
      <c r="G7" s="58" t="s">
        <v>57</v>
      </c>
      <c r="H7" s="81"/>
      <c r="I7" s="93"/>
      <c r="J7" s="94"/>
      <c r="K7" s="49"/>
    </row>
    <row r="8" spans="1:11" s="49" customFormat="1" ht="15.75" thickBot="1" x14ac:dyDescent="0.3">
      <c r="A8" s="56"/>
      <c r="B8" s="64" t="s">
        <v>184</v>
      </c>
      <c r="C8" s="79" t="s">
        <v>196</v>
      </c>
      <c r="D8" s="71">
        <v>0</v>
      </c>
      <c r="E8" s="62">
        <v>0.04</v>
      </c>
      <c r="F8" s="62">
        <f t="shared" si="0"/>
        <v>0.04</v>
      </c>
      <c r="G8" s="65" t="s">
        <v>57</v>
      </c>
      <c r="H8" s="81"/>
      <c r="I8" s="93"/>
      <c r="J8" s="94"/>
    </row>
    <row r="9" spans="1:11" s="57" customFormat="1" ht="15.75" thickBot="1" x14ac:dyDescent="0.3">
      <c r="A9" s="92"/>
      <c r="B9" s="63" t="s">
        <v>222</v>
      </c>
      <c r="C9" s="78" t="s">
        <v>221</v>
      </c>
      <c r="D9" s="60">
        <v>0</v>
      </c>
      <c r="E9" s="61">
        <v>0.04</v>
      </c>
      <c r="F9" s="61">
        <f t="shared" si="0"/>
        <v>0.04</v>
      </c>
      <c r="G9" s="58" t="s">
        <v>57</v>
      </c>
      <c r="H9" s="81"/>
      <c r="I9" s="93"/>
      <c r="J9" s="94"/>
      <c r="K9" s="49"/>
    </row>
    <row r="10" spans="1:11" s="49" customFormat="1" ht="15.75" thickBot="1" x14ac:dyDescent="0.3">
      <c r="A10" s="56"/>
      <c r="B10" s="64" t="s">
        <v>268</v>
      </c>
      <c r="C10" s="79" t="s">
        <v>269</v>
      </c>
      <c r="D10" s="71">
        <v>0</v>
      </c>
      <c r="E10" s="62">
        <v>7.0000000000000007E-2</v>
      </c>
      <c r="F10" s="62">
        <f t="shared" si="0"/>
        <v>7.0000000000000007E-2</v>
      </c>
      <c r="G10" s="65" t="s">
        <v>57</v>
      </c>
      <c r="H10" s="81"/>
      <c r="I10" s="93"/>
      <c r="J10" s="94"/>
    </row>
    <row r="11" spans="1:11" s="57" customFormat="1" ht="15.75" thickBot="1" x14ac:dyDescent="0.3">
      <c r="A11" s="92"/>
      <c r="B11" s="63" t="s">
        <v>284</v>
      </c>
      <c r="C11" s="78" t="s">
        <v>285</v>
      </c>
      <c r="D11" s="60">
        <v>0</v>
      </c>
      <c r="E11" s="61">
        <v>7.0000000000000007E-2</v>
      </c>
      <c r="F11" s="61">
        <f t="shared" si="0"/>
        <v>7.0000000000000007E-2</v>
      </c>
      <c r="G11" s="58" t="s">
        <v>57</v>
      </c>
      <c r="H11" s="81"/>
      <c r="I11" s="93"/>
      <c r="J11" s="94"/>
      <c r="K11" s="49"/>
    </row>
    <row r="12" spans="1:11" s="49" customFormat="1" ht="15.75" thickBot="1" x14ac:dyDescent="0.3">
      <c r="A12" s="56"/>
      <c r="B12" s="64" t="s">
        <v>181</v>
      </c>
      <c r="C12" s="79" t="s">
        <v>180</v>
      </c>
      <c r="D12" s="71">
        <v>0</v>
      </c>
      <c r="E12" s="62">
        <v>7.0000000000000007E-2</v>
      </c>
      <c r="F12" s="62">
        <f t="shared" si="0"/>
        <v>7.0000000000000007E-2</v>
      </c>
      <c r="G12" s="65" t="s">
        <v>57</v>
      </c>
      <c r="H12" s="81"/>
      <c r="I12" s="93"/>
      <c r="J12" s="94"/>
    </row>
    <row r="13" spans="1:11" s="57" customFormat="1" ht="15.75" thickBot="1" x14ac:dyDescent="0.3">
      <c r="A13" s="92"/>
      <c r="B13" s="63" t="s">
        <v>184</v>
      </c>
      <c r="C13" s="78" t="s">
        <v>295</v>
      </c>
      <c r="D13" s="60">
        <v>0</v>
      </c>
      <c r="E13" s="61">
        <v>7.0000000000000007E-2</v>
      </c>
      <c r="F13" s="61">
        <f t="shared" si="0"/>
        <v>7.0000000000000007E-2</v>
      </c>
      <c r="G13" s="58" t="s">
        <v>57</v>
      </c>
      <c r="H13" s="81"/>
      <c r="I13" s="93"/>
      <c r="J13" s="94"/>
      <c r="K13" s="49"/>
    </row>
    <row r="14" spans="1:11" s="49" customFormat="1" ht="15.75" thickBot="1" x14ac:dyDescent="0.3">
      <c r="A14" s="56"/>
      <c r="B14" s="64" t="s">
        <v>184</v>
      </c>
      <c r="C14" s="79" t="s">
        <v>238</v>
      </c>
      <c r="D14" s="71">
        <v>0</v>
      </c>
      <c r="E14" s="62">
        <v>7.0000000000000007E-2</v>
      </c>
      <c r="F14" s="62">
        <f t="shared" si="0"/>
        <v>7.0000000000000007E-2</v>
      </c>
      <c r="G14" s="65" t="s">
        <v>57</v>
      </c>
      <c r="H14" s="81"/>
      <c r="I14" s="93"/>
      <c r="J14" s="94"/>
    </row>
    <row r="15" spans="1:11" s="57" customFormat="1" ht="15.75" thickBot="1" x14ac:dyDescent="0.3">
      <c r="A15" s="92"/>
      <c r="B15" s="63" t="s">
        <v>272</v>
      </c>
      <c r="C15" s="78" t="s">
        <v>273</v>
      </c>
      <c r="D15" s="60">
        <v>0</v>
      </c>
      <c r="E15" s="61">
        <v>7.0000000000000007E-2</v>
      </c>
      <c r="F15" s="61">
        <f t="shared" si="0"/>
        <v>7.0000000000000007E-2</v>
      </c>
      <c r="G15" s="58" t="s">
        <v>57</v>
      </c>
      <c r="H15" s="81"/>
      <c r="I15" s="93"/>
      <c r="J15" s="94"/>
      <c r="K15" s="49"/>
    </row>
    <row r="16" spans="1:11" s="49" customFormat="1" ht="15.75" thickBot="1" x14ac:dyDescent="0.3">
      <c r="A16" s="56"/>
      <c r="B16" s="64" t="s">
        <v>289</v>
      </c>
      <c r="C16" s="79" t="s">
        <v>290</v>
      </c>
      <c r="D16" s="71">
        <v>0</v>
      </c>
      <c r="E16" s="62">
        <v>0.14000000000000001</v>
      </c>
      <c r="F16" s="62">
        <f t="shared" si="0"/>
        <v>0.14000000000000001</v>
      </c>
      <c r="G16" s="65" t="s">
        <v>57</v>
      </c>
      <c r="H16" s="81"/>
      <c r="I16" s="93"/>
      <c r="J16" s="94"/>
    </row>
    <row r="17" spans="1:13" s="57" customFormat="1" ht="15.75" thickBot="1" x14ac:dyDescent="0.3">
      <c r="A17" s="92"/>
      <c r="B17" s="63" t="s">
        <v>240</v>
      </c>
      <c r="C17" s="78" t="s">
        <v>241</v>
      </c>
      <c r="D17" s="60">
        <v>0</v>
      </c>
      <c r="E17" s="61">
        <v>0.14000000000000001</v>
      </c>
      <c r="F17" s="61">
        <f t="shared" ref="F17" si="1">D17+E17</f>
        <v>0.14000000000000001</v>
      </c>
      <c r="G17" s="58" t="s">
        <v>57</v>
      </c>
      <c r="H17" s="81"/>
      <c r="I17" s="93"/>
      <c r="J17" s="94"/>
      <c r="K17" s="49"/>
    </row>
    <row r="18" spans="1:13" s="49" customFormat="1" ht="15.75" thickBot="1" x14ac:dyDescent="0.3">
      <c r="A18" s="56"/>
      <c r="B18" s="64" t="s">
        <v>266</v>
      </c>
      <c r="C18" s="79" t="s">
        <v>255</v>
      </c>
      <c r="D18" s="71">
        <v>0</v>
      </c>
      <c r="E18" s="62">
        <v>0.14000000000000001</v>
      </c>
      <c r="F18" s="62">
        <f t="shared" si="0"/>
        <v>0.14000000000000001</v>
      </c>
      <c r="G18" s="65" t="s">
        <v>57</v>
      </c>
      <c r="H18" s="81"/>
      <c r="I18" s="93"/>
      <c r="J18" s="94"/>
    </row>
    <row r="19" spans="1:13" s="57" customFormat="1" ht="15.75" thickBot="1" x14ac:dyDescent="0.3">
      <c r="A19" s="92"/>
      <c r="B19" s="63" t="s">
        <v>267</v>
      </c>
      <c r="C19" s="78" t="s">
        <v>248</v>
      </c>
      <c r="D19" s="60">
        <v>0</v>
      </c>
      <c r="E19" s="61">
        <v>0.14000000000000001</v>
      </c>
      <c r="F19" s="61">
        <f t="shared" si="0"/>
        <v>0.14000000000000001</v>
      </c>
      <c r="G19" s="58" t="s">
        <v>57</v>
      </c>
      <c r="H19" s="81"/>
      <c r="I19" s="93"/>
      <c r="J19" s="94"/>
      <c r="K19" s="49"/>
    </row>
    <row r="20" spans="1:13" s="49" customFormat="1" ht="30.75" thickBot="1" x14ac:dyDescent="0.3">
      <c r="A20" s="56"/>
      <c r="B20" s="64" t="s">
        <v>291</v>
      </c>
      <c r="C20" s="79" t="s">
        <v>292</v>
      </c>
      <c r="D20" s="71">
        <v>0</v>
      </c>
      <c r="E20" s="62">
        <v>0.14000000000000001</v>
      </c>
      <c r="F20" s="62">
        <f t="shared" si="0"/>
        <v>0.14000000000000001</v>
      </c>
      <c r="G20" s="65" t="s">
        <v>57</v>
      </c>
      <c r="H20" s="81"/>
      <c r="I20" s="93"/>
      <c r="J20" s="94"/>
    </row>
    <row r="21" spans="1:13" x14ac:dyDescent="0.25">
      <c r="A21" s="56"/>
      <c r="I21" s="95"/>
    </row>
    <row r="22" spans="1:13" ht="30" customHeight="1" x14ac:dyDescent="0.25">
      <c r="A22" s="56"/>
      <c r="B22" s="18" t="s">
        <v>117</v>
      </c>
      <c r="C22" s="6"/>
      <c r="D22" s="4"/>
      <c r="E22" s="3"/>
      <c r="F22" s="3"/>
      <c r="G22" s="3"/>
      <c r="I22" s="95"/>
    </row>
    <row r="23" spans="1:13" ht="30" x14ac:dyDescent="0.25">
      <c r="A23" s="56"/>
      <c r="B23" s="11" t="s">
        <v>0</v>
      </c>
      <c r="C23" s="11" t="s">
        <v>36</v>
      </c>
      <c r="D23" s="13" t="s">
        <v>52</v>
      </c>
      <c r="E23" s="13" t="s">
        <v>49</v>
      </c>
      <c r="F23" s="13" t="s">
        <v>1</v>
      </c>
      <c r="G23" s="13" t="s">
        <v>54</v>
      </c>
      <c r="I23" s="95"/>
    </row>
    <row r="24" spans="1:13" ht="30.75" thickBot="1" x14ac:dyDescent="0.3">
      <c r="A24" s="56"/>
      <c r="B24" s="10" t="s">
        <v>50</v>
      </c>
      <c r="C24" s="10" t="s">
        <v>36</v>
      </c>
      <c r="D24" s="16" t="s">
        <v>53</v>
      </c>
      <c r="E24" s="16" t="s">
        <v>51</v>
      </c>
      <c r="F24" s="16" t="s">
        <v>2</v>
      </c>
      <c r="G24" s="16" t="s">
        <v>55</v>
      </c>
      <c r="I24" s="95"/>
    </row>
    <row r="25" spans="1:13" ht="16.5" thickTop="1" thickBot="1" x14ac:dyDescent="0.3">
      <c r="A25" s="56"/>
      <c r="B25" s="66" t="s">
        <v>280</v>
      </c>
      <c r="C25" s="80" t="s">
        <v>281</v>
      </c>
      <c r="D25" s="67">
        <v>0</v>
      </c>
      <c r="E25" s="68">
        <v>0.03</v>
      </c>
      <c r="F25" s="68">
        <f t="shared" ref="F25:F69" si="2">D25+E25</f>
        <v>0.03</v>
      </c>
      <c r="G25" s="69" t="s">
        <v>57</v>
      </c>
      <c r="K25" s="59"/>
      <c r="L25" s="59"/>
      <c r="M25" s="59"/>
    </row>
    <row r="26" spans="1:13" s="49" customFormat="1" ht="15.75" thickBot="1" x14ac:dyDescent="0.3">
      <c r="A26" s="56"/>
      <c r="B26" s="63" t="s">
        <v>166</v>
      </c>
      <c r="C26" s="88" t="s">
        <v>162</v>
      </c>
      <c r="D26" s="89">
        <v>0</v>
      </c>
      <c r="E26" s="61">
        <v>0.03</v>
      </c>
      <c r="F26" s="61">
        <f t="shared" si="2"/>
        <v>0.03</v>
      </c>
      <c r="G26" s="58" t="s">
        <v>57</v>
      </c>
      <c r="H26" s="81"/>
      <c r="I26" s="93"/>
      <c r="J26" s="94"/>
      <c r="K26" s="59"/>
      <c r="L26" s="59"/>
      <c r="M26" s="59"/>
    </row>
    <row r="27" spans="1:13" s="49" customFormat="1" ht="15.75" thickBot="1" x14ac:dyDescent="0.3">
      <c r="A27" s="56"/>
      <c r="B27" s="64" t="s">
        <v>278</v>
      </c>
      <c r="C27" s="87" t="s">
        <v>279</v>
      </c>
      <c r="D27" s="71">
        <v>0</v>
      </c>
      <c r="E27" s="62">
        <v>0.03</v>
      </c>
      <c r="F27" s="62">
        <f t="shared" si="2"/>
        <v>0.03</v>
      </c>
      <c r="G27" s="65" t="s">
        <v>57</v>
      </c>
      <c r="H27" s="81"/>
      <c r="I27" s="93"/>
      <c r="J27" s="94"/>
      <c r="K27" s="59"/>
      <c r="L27" s="59"/>
      <c r="M27" s="59"/>
    </row>
    <row r="28" spans="1:13" s="49" customFormat="1" ht="15.75" thickBot="1" x14ac:dyDescent="0.3">
      <c r="A28" s="56"/>
      <c r="B28" s="63" t="s">
        <v>270</v>
      </c>
      <c r="C28" s="88" t="s">
        <v>271</v>
      </c>
      <c r="D28" s="89">
        <v>0</v>
      </c>
      <c r="E28" s="61">
        <v>0.03</v>
      </c>
      <c r="F28" s="61">
        <f t="shared" si="2"/>
        <v>0.03</v>
      </c>
      <c r="G28" s="58" t="s">
        <v>57</v>
      </c>
      <c r="H28" s="81"/>
      <c r="I28" s="93"/>
      <c r="J28" s="94"/>
      <c r="K28" s="59"/>
      <c r="L28" s="59"/>
      <c r="M28" s="59"/>
    </row>
    <row r="29" spans="1:13" s="49" customFormat="1" ht="15.75" thickBot="1" x14ac:dyDescent="0.3">
      <c r="A29" s="56"/>
      <c r="B29" s="64" t="s">
        <v>256</v>
      </c>
      <c r="C29" s="87" t="s">
        <v>257</v>
      </c>
      <c r="D29" s="71">
        <v>0</v>
      </c>
      <c r="E29" s="62">
        <v>0.03</v>
      </c>
      <c r="F29" s="62">
        <f t="shared" si="2"/>
        <v>0.03</v>
      </c>
      <c r="G29" s="65" t="s">
        <v>57</v>
      </c>
      <c r="H29" s="81"/>
      <c r="I29" s="93"/>
      <c r="J29" s="94"/>
      <c r="K29" s="59"/>
      <c r="L29" s="59"/>
      <c r="M29" s="59"/>
    </row>
    <row r="30" spans="1:13" s="49" customFormat="1" ht="15.75" thickBot="1" x14ac:dyDescent="0.3">
      <c r="A30" s="56"/>
      <c r="B30" s="63" t="s">
        <v>296</v>
      </c>
      <c r="C30" s="88" t="s">
        <v>297</v>
      </c>
      <c r="D30" s="89">
        <v>0</v>
      </c>
      <c r="E30" s="61">
        <v>0.03</v>
      </c>
      <c r="F30" s="61">
        <f t="shared" si="2"/>
        <v>0.03</v>
      </c>
      <c r="G30" s="58" t="s">
        <v>57</v>
      </c>
      <c r="H30" s="81"/>
      <c r="I30" s="93"/>
      <c r="J30" s="94"/>
      <c r="K30" s="59"/>
      <c r="L30" s="59"/>
      <c r="M30" s="59"/>
    </row>
    <row r="31" spans="1:13" s="49" customFormat="1" ht="15.75" thickBot="1" x14ac:dyDescent="0.3">
      <c r="A31" s="56"/>
      <c r="B31" s="64" t="s">
        <v>198</v>
      </c>
      <c r="C31" s="87" t="s">
        <v>197</v>
      </c>
      <c r="D31" s="71">
        <v>0</v>
      </c>
      <c r="E31" s="62">
        <v>0.04</v>
      </c>
      <c r="F31" s="62">
        <f t="shared" si="2"/>
        <v>0.04</v>
      </c>
      <c r="G31" s="65" t="s">
        <v>57</v>
      </c>
      <c r="H31" s="81"/>
      <c r="I31" s="93"/>
      <c r="J31" s="94"/>
      <c r="K31" s="59"/>
      <c r="L31" s="59"/>
      <c r="M31" s="59"/>
    </row>
    <row r="32" spans="1:13" s="49" customFormat="1" ht="15.75" thickBot="1" x14ac:dyDescent="0.3">
      <c r="A32" s="56"/>
      <c r="B32" s="63" t="s">
        <v>262</v>
      </c>
      <c r="C32" s="88" t="s">
        <v>263</v>
      </c>
      <c r="D32" s="89">
        <v>0</v>
      </c>
      <c r="E32" s="61">
        <v>0.04</v>
      </c>
      <c r="F32" s="61">
        <f t="shared" si="2"/>
        <v>0.04</v>
      </c>
      <c r="G32" s="58" t="s">
        <v>57</v>
      </c>
      <c r="H32" s="81"/>
      <c r="I32" s="93"/>
      <c r="J32" s="94"/>
      <c r="K32" s="59"/>
      <c r="L32" s="59"/>
      <c r="M32" s="59"/>
    </row>
    <row r="33" spans="1:13" s="49" customFormat="1" ht="15.75" thickBot="1" x14ac:dyDescent="0.3">
      <c r="A33" s="56"/>
      <c r="B33" s="64" t="s">
        <v>183</v>
      </c>
      <c r="C33" s="87" t="s">
        <v>182</v>
      </c>
      <c r="D33" s="71">
        <v>0</v>
      </c>
      <c r="E33" s="62">
        <v>0.04</v>
      </c>
      <c r="F33" s="62">
        <f t="shared" si="2"/>
        <v>0.04</v>
      </c>
      <c r="G33" s="65" t="s">
        <v>57</v>
      </c>
      <c r="H33" s="81"/>
      <c r="I33" s="93"/>
      <c r="J33" s="94"/>
      <c r="K33" s="59"/>
      <c r="L33" s="59"/>
      <c r="M33" s="59"/>
    </row>
    <row r="34" spans="1:13" s="49" customFormat="1" ht="15.75" thickBot="1" x14ac:dyDescent="0.3">
      <c r="A34" s="56"/>
      <c r="B34" s="63" t="s">
        <v>199</v>
      </c>
      <c r="C34" s="88" t="s">
        <v>202</v>
      </c>
      <c r="D34" s="89">
        <v>0</v>
      </c>
      <c r="E34" s="61">
        <v>0.04</v>
      </c>
      <c r="F34" s="61">
        <f t="shared" si="2"/>
        <v>0.04</v>
      </c>
      <c r="G34" s="58" t="s">
        <v>57</v>
      </c>
      <c r="H34" s="81"/>
      <c r="I34" s="93"/>
      <c r="J34" s="94"/>
      <c r="K34" s="59"/>
      <c r="L34" s="59"/>
      <c r="M34" s="59"/>
    </row>
    <row r="35" spans="1:13" s="49" customFormat="1" ht="15.75" thickBot="1" x14ac:dyDescent="0.3">
      <c r="A35" s="56"/>
      <c r="B35" s="64" t="s">
        <v>200</v>
      </c>
      <c r="C35" s="87" t="s">
        <v>203</v>
      </c>
      <c r="D35" s="71">
        <v>0</v>
      </c>
      <c r="E35" s="62">
        <v>0.04</v>
      </c>
      <c r="F35" s="62">
        <f t="shared" si="2"/>
        <v>0.04</v>
      </c>
      <c r="G35" s="65" t="s">
        <v>57</v>
      </c>
      <c r="H35" s="81"/>
      <c r="I35" s="93"/>
      <c r="J35" s="94"/>
      <c r="K35" s="59"/>
      <c r="L35" s="59"/>
      <c r="M35" s="59"/>
    </row>
    <row r="36" spans="1:13" s="49" customFormat="1" ht="15.75" thickBot="1" x14ac:dyDescent="0.3">
      <c r="A36" s="56"/>
      <c r="B36" s="63" t="s">
        <v>201</v>
      </c>
      <c r="C36" s="88" t="s">
        <v>204</v>
      </c>
      <c r="D36" s="89">
        <v>0</v>
      </c>
      <c r="E36" s="61">
        <v>0.04</v>
      </c>
      <c r="F36" s="61">
        <f t="shared" si="2"/>
        <v>0.04</v>
      </c>
      <c r="G36" s="58" t="s">
        <v>57</v>
      </c>
      <c r="H36" s="81"/>
      <c r="I36" s="93"/>
      <c r="J36" s="94"/>
      <c r="K36" s="59"/>
      <c r="L36" s="59"/>
      <c r="M36" s="59"/>
    </row>
    <row r="37" spans="1:13" s="49" customFormat="1" ht="15.75" thickBot="1" x14ac:dyDescent="0.3">
      <c r="A37" s="56"/>
      <c r="B37" s="64" t="s">
        <v>217</v>
      </c>
      <c r="C37" s="87" t="s">
        <v>218</v>
      </c>
      <c r="D37" s="71">
        <v>0</v>
      </c>
      <c r="E37" s="62">
        <v>0.04</v>
      </c>
      <c r="F37" s="62">
        <f t="shared" si="2"/>
        <v>0.04</v>
      </c>
      <c r="G37" s="65" t="s">
        <v>57</v>
      </c>
      <c r="H37" s="81"/>
      <c r="I37" s="93"/>
      <c r="J37" s="94"/>
      <c r="K37" s="59"/>
      <c r="L37" s="59"/>
      <c r="M37" s="59"/>
    </row>
    <row r="38" spans="1:13" s="49" customFormat="1" ht="15.75" thickBot="1" x14ac:dyDescent="0.3">
      <c r="A38" s="56"/>
      <c r="B38" s="63" t="s">
        <v>140</v>
      </c>
      <c r="C38" s="88" t="s">
        <v>93</v>
      </c>
      <c r="D38" s="89">
        <v>0</v>
      </c>
      <c r="E38" s="61">
        <v>0.04</v>
      </c>
      <c r="F38" s="61">
        <f t="shared" si="2"/>
        <v>0.04</v>
      </c>
      <c r="G38" s="58" t="s">
        <v>57</v>
      </c>
      <c r="H38" s="81"/>
      <c r="I38" s="93"/>
      <c r="J38" s="94"/>
      <c r="K38" s="59"/>
      <c r="L38" s="59"/>
      <c r="M38" s="59"/>
    </row>
    <row r="39" spans="1:13" s="49" customFormat="1" ht="15.75" thickBot="1" x14ac:dyDescent="0.3">
      <c r="A39" s="56"/>
      <c r="B39" s="64" t="s">
        <v>141</v>
      </c>
      <c r="C39" s="87" t="s">
        <v>94</v>
      </c>
      <c r="D39" s="71">
        <v>0</v>
      </c>
      <c r="E39" s="62">
        <v>0.04</v>
      </c>
      <c r="F39" s="62">
        <f t="shared" ref="F39" si="3">D39+E39</f>
        <v>0.04</v>
      </c>
      <c r="G39" s="65" t="s">
        <v>57</v>
      </c>
      <c r="H39" s="81"/>
      <c r="I39" s="93"/>
      <c r="J39" s="94"/>
      <c r="K39" s="59"/>
      <c r="L39" s="59"/>
      <c r="M39" s="59"/>
    </row>
    <row r="40" spans="1:13" s="49" customFormat="1" ht="15.75" thickBot="1" x14ac:dyDescent="0.3">
      <c r="A40" s="56"/>
      <c r="B40" s="63" t="s">
        <v>142</v>
      </c>
      <c r="C40" s="88" t="s">
        <v>95</v>
      </c>
      <c r="D40" s="89">
        <v>0</v>
      </c>
      <c r="E40" s="61">
        <v>0.04</v>
      </c>
      <c r="F40" s="61">
        <f t="shared" si="2"/>
        <v>0.04</v>
      </c>
      <c r="G40" s="58" t="s">
        <v>57</v>
      </c>
      <c r="H40" s="81"/>
      <c r="I40" s="93"/>
      <c r="J40" s="94"/>
      <c r="K40" s="59"/>
      <c r="L40" s="59"/>
      <c r="M40" s="59"/>
    </row>
    <row r="41" spans="1:13" s="49" customFormat="1" ht="15.75" thickBot="1" x14ac:dyDescent="0.3">
      <c r="A41" s="56"/>
      <c r="B41" s="64" t="s">
        <v>143</v>
      </c>
      <c r="C41" s="87" t="s">
        <v>96</v>
      </c>
      <c r="D41" s="71">
        <v>0</v>
      </c>
      <c r="E41" s="62">
        <v>0.04</v>
      </c>
      <c r="F41" s="62">
        <f t="shared" si="2"/>
        <v>0.04</v>
      </c>
      <c r="G41" s="65" t="s">
        <v>57</v>
      </c>
      <c r="H41" s="81"/>
      <c r="I41" s="93"/>
      <c r="J41" s="94"/>
      <c r="K41" s="59"/>
      <c r="L41" s="59"/>
      <c r="M41" s="59"/>
    </row>
    <row r="42" spans="1:13" s="49" customFormat="1" ht="15.75" thickBot="1" x14ac:dyDescent="0.3">
      <c r="A42" s="56"/>
      <c r="B42" s="63" t="s">
        <v>170</v>
      </c>
      <c r="C42" s="88" t="s">
        <v>179</v>
      </c>
      <c r="D42" s="89">
        <v>0</v>
      </c>
      <c r="E42" s="61">
        <v>0.04</v>
      </c>
      <c r="F42" s="61">
        <f t="shared" si="2"/>
        <v>0.04</v>
      </c>
      <c r="G42" s="58" t="s">
        <v>57</v>
      </c>
      <c r="H42" s="81"/>
      <c r="I42" s="93"/>
      <c r="J42" s="94"/>
      <c r="K42" s="59"/>
      <c r="L42" s="59"/>
      <c r="M42" s="59"/>
    </row>
    <row r="43" spans="1:13" s="49" customFormat="1" ht="15.75" thickBot="1" x14ac:dyDescent="0.3">
      <c r="A43" s="56"/>
      <c r="B43" s="64" t="s">
        <v>206</v>
      </c>
      <c r="C43" s="87" t="s">
        <v>205</v>
      </c>
      <c r="D43" s="71">
        <v>0</v>
      </c>
      <c r="E43" s="62">
        <v>7.0000000000000007E-2</v>
      </c>
      <c r="F43" s="62">
        <f t="shared" si="2"/>
        <v>7.0000000000000007E-2</v>
      </c>
      <c r="G43" s="65" t="s">
        <v>57</v>
      </c>
      <c r="H43" s="81"/>
      <c r="I43" s="93"/>
      <c r="J43" s="94"/>
      <c r="K43" s="59"/>
      <c r="L43" s="59"/>
      <c r="M43" s="59"/>
    </row>
    <row r="44" spans="1:13" s="49" customFormat="1" ht="15.75" thickBot="1" x14ac:dyDescent="0.3">
      <c r="A44" s="56"/>
      <c r="B44" s="63" t="s">
        <v>236</v>
      </c>
      <c r="C44" s="88" t="s">
        <v>237</v>
      </c>
      <c r="D44" s="89">
        <v>0</v>
      </c>
      <c r="E44" s="61">
        <v>7.0000000000000007E-2</v>
      </c>
      <c r="F44" s="61">
        <f t="shared" si="2"/>
        <v>7.0000000000000007E-2</v>
      </c>
      <c r="G44" s="58" t="s">
        <v>57</v>
      </c>
      <c r="H44" s="81"/>
      <c r="I44" s="93"/>
      <c r="J44" s="94"/>
      <c r="K44" s="59"/>
      <c r="L44" s="59"/>
      <c r="M44" s="59"/>
    </row>
    <row r="45" spans="1:13" s="49" customFormat="1" ht="15.75" thickBot="1" x14ac:dyDescent="0.3">
      <c r="A45" s="56"/>
      <c r="B45" s="64" t="s">
        <v>254</v>
      </c>
      <c r="C45" s="87" t="s">
        <v>252</v>
      </c>
      <c r="D45" s="71">
        <v>0</v>
      </c>
      <c r="E45" s="62">
        <v>7.0000000000000007E-2</v>
      </c>
      <c r="F45" s="62">
        <f t="shared" si="2"/>
        <v>7.0000000000000007E-2</v>
      </c>
      <c r="G45" s="65" t="s">
        <v>57</v>
      </c>
      <c r="H45" s="81"/>
      <c r="I45" s="93"/>
      <c r="J45" s="94"/>
      <c r="K45" s="59"/>
      <c r="L45" s="59"/>
      <c r="M45" s="59"/>
    </row>
    <row r="46" spans="1:13" s="49" customFormat="1" ht="15.75" thickBot="1" x14ac:dyDescent="0.3">
      <c r="A46" s="56"/>
      <c r="B46" s="63" t="s">
        <v>233</v>
      </c>
      <c r="C46" s="88" t="s">
        <v>234</v>
      </c>
      <c r="D46" s="89">
        <v>0</v>
      </c>
      <c r="E46" s="61">
        <v>7.0000000000000007E-2</v>
      </c>
      <c r="F46" s="61">
        <f t="shared" si="2"/>
        <v>7.0000000000000007E-2</v>
      </c>
      <c r="G46" s="58" t="s">
        <v>57</v>
      </c>
      <c r="H46" s="81"/>
      <c r="I46" s="93"/>
      <c r="J46" s="94"/>
      <c r="K46" s="59"/>
      <c r="L46" s="59"/>
      <c r="M46" s="59"/>
    </row>
    <row r="47" spans="1:13" s="49" customFormat="1" ht="15.75" thickBot="1" x14ac:dyDescent="0.3">
      <c r="A47" s="56"/>
      <c r="B47" s="64" t="s">
        <v>144</v>
      </c>
      <c r="C47" s="87" t="s">
        <v>97</v>
      </c>
      <c r="D47" s="71">
        <v>0</v>
      </c>
      <c r="E47" s="62">
        <v>7.0000000000000007E-2</v>
      </c>
      <c r="F47" s="62">
        <f t="shared" si="2"/>
        <v>7.0000000000000007E-2</v>
      </c>
      <c r="G47" s="65" t="s">
        <v>57</v>
      </c>
      <c r="H47" s="81"/>
      <c r="I47" s="93"/>
      <c r="J47" s="94"/>
      <c r="K47" s="59"/>
      <c r="L47" s="59"/>
      <c r="M47" s="59"/>
    </row>
    <row r="48" spans="1:13" s="49" customFormat="1" ht="15.75" thickBot="1" x14ac:dyDescent="0.3">
      <c r="A48" s="56"/>
      <c r="B48" s="63" t="s">
        <v>145</v>
      </c>
      <c r="C48" s="88" t="s">
        <v>98</v>
      </c>
      <c r="D48" s="89">
        <v>0</v>
      </c>
      <c r="E48" s="61">
        <v>7.0000000000000007E-2</v>
      </c>
      <c r="F48" s="61">
        <f t="shared" si="2"/>
        <v>7.0000000000000007E-2</v>
      </c>
      <c r="G48" s="58" t="s">
        <v>57</v>
      </c>
      <c r="H48" s="81"/>
      <c r="I48" s="93"/>
      <c r="J48" s="94"/>
      <c r="K48" s="59"/>
      <c r="L48" s="59"/>
      <c r="M48" s="59"/>
    </row>
    <row r="49" spans="1:13" s="49" customFormat="1" ht="15.75" thickBot="1" x14ac:dyDescent="0.3">
      <c r="A49" s="56"/>
      <c r="B49" s="64" t="s">
        <v>146</v>
      </c>
      <c r="C49" s="87" t="s">
        <v>99</v>
      </c>
      <c r="D49" s="71">
        <v>0</v>
      </c>
      <c r="E49" s="62">
        <v>7.0000000000000007E-2</v>
      </c>
      <c r="F49" s="62">
        <f t="shared" si="2"/>
        <v>7.0000000000000007E-2</v>
      </c>
      <c r="G49" s="65" t="s">
        <v>57</v>
      </c>
      <c r="H49" s="81"/>
      <c r="I49" s="93"/>
      <c r="J49" s="94"/>
      <c r="K49" s="59"/>
      <c r="L49" s="59"/>
      <c r="M49" s="59"/>
    </row>
    <row r="50" spans="1:13" s="49" customFormat="1" ht="15.75" thickBot="1" x14ac:dyDescent="0.3">
      <c r="A50" s="56"/>
      <c r="B50" s="63" t="s">
        <v>147</v>
      </c>
      <c r="C50" s="88" t="s">
        <v>100</v>
      </c>
      <c r="D50" s="89">
        <v>0</v>
      </c>
      <c r="E50" s="61">
        <v>7.0000000000000007E-2</v>
      </c>
      <c r="F50" s="61">
        <f t="shared" si="2"/>
        <v>7.0000000000000007E-2</v>
      </c>
      <c r="G50" s="58" t="s">
        <v>57</v>
      </c>
      <c r="H50" s="81"/>
      <c r="I50" s="93"/>
      <c r="J50" s="94"/>
      <c r="K50" s="59"/>
      <c r="L50" s="59"/>
      <c r="M50" s="59"/>
    </row>
    <row r="51" spans="1:13" s="49" customFormat="1" ht="15.75" thickBot="1" x14ac:dyDescent="0.3">
      <c r="A51" s="56"/>
      <c r="B51" s="64" t="s">
        <v>148</v>
      </c>
      <c r="C51" s="87" t="s">
        <v>101</v>
      </c>
      <c r="D51" s="71">
        <v>0</v>
      </c>
      <c r="E51" s="62">
        <v>7.0000000000000007E-2</v>
      </c>
      <c r="F51" s="62">
        <f t="shared" si="2"/>
        <v>7.0000000000000007E-2</v>
      </c>
      <c r="G51" s="65" t="s">
        <v>57</v>
      </c>
      <c r="H51" s="81"/>
      <c r="I51" s="93"/>
      <c r="J51" s="94"/>
      <c r="K51" s="59"/>
      <c r="L51" s="59"/>
      <c r="M51" s="59"/>
    </row>
    <row r="52" spans="1:13" s="49" customFormat="1" ht="15.75" thickBot="1" x14ac:dyDescent="0.3">
      <c r="A52" s="56"/>
      <c r="B52" s="63" t="s">
        <v>171</v>
      </c>
      <c r="C52" s="88" t="s">
        <v>175</v>
      </c>
      <c r="D52" s="89">
        <v>0</v>
      </c>
      <c r="E52" s="61">
        <v>7.0000000000000007E-2</v>
      </c>
      <c r="F52" s="61">
        <f t="shared" si="2"/>
        <v>7.0000000000000007E-2</v>
      </c>
      <c r="G52" s="58" t="s">
        <v>57</v>
      </c>
      <c r="H52" s="81"/>
      <c r="I52" s="93"/>
      <c r="J52" s="94"/>
      <c r="K52" s="59"/>
      <c r="L52" s="59"/>
      <c r="M52" s="59"/>
    </row>
    <row r="53" spans="1:13" s="49" customFormat="1" ht="15.75" thickBot="1" x14ac:dyDescent="0.3">
      <c r="A53" s="56"/>
      <c r="B53" s="64" t="s">
        <v>229</v>
      </c>
      <c r="C53" s="87" t="s">
        <v>230</v>
      </c>
      <c r="D53" s="71">
        <v>0</v>
      </c>
      <c r="E53" s="62">
        <v>0.13</v>
      </c>
      <c r="F53" s="62">
        <f t="shared" si="2"/>
        <v>0.13</v>
      </c>
      <c r="G53" s="65" t="s">
        <v>57</v>
      </c>
      <c r="H53" s="81"/>
      <c r="I53" s="93"/>
      <c r="J53" s="94"/>
      <c r="K53" s="59"/>
      <c r="L53" s="59"/>
      <c r="M53" s="59"/>
    </row>
    <row r="54" spans="1:13" s="49" customFormat="1" ht="15.75" thickBot="1" x14ac:dyDescent="0.3">
      <c r="A54" s="56"/>
      <c r="B54" s="63" t="s">
        <v>231</v>
      </c>
      <c r="C54" s="88" t="s">
        <v>228</v>
      </c>
      <c r="D54" s="89">
        <v>0</v>
      </c>
      <c r="E54" s="61">
        <v>0.13</v>
      </c>
      <c r="F54" s="61">
        <f t="shared" si="2"/>
        <v>0.13</v>
      </c>
      <c r="G54" s="58" t="s">
        <v>57</v>
      </c>
      <c r="H54" s="81"/>
      <c r="I54" s="93"/>
      <c r="J54" s="94"/>
      <c r="K54" s="59"/>
      <c r="L54" s="59"/>
      <c r="M54" s="59"/>
    </row>
    <row r="55" spans="1:13" s="49" customFormat="1" ht="15.75" thickBot="1" x14ac:dyDescent="0.3">
      <c r="A55" s="56"/>
      <c r="B55" s="64" t="s">
        <v>258</v>
      </c>
      <c r="C55" s="87" t="s">
        <v>259</v>
      </c>
      <c r="D55" s="71">
        <v>0</v>
      </c>
      <c r="E55" s="62">
        <v>0.13</v>
      </c>
      <c r="F55" s="62">
        <f t="shared" si="2"/>
        <v>0.13</v>
      </c>
      <c r="G55" s="65" t="s">
        <v>57</v>
      </c>
      <c r="H55" s="81"/>
      <c r="I55" s="93"/>
      <c r="J55" s="94"/>
      <c r="K55" s="59"/>
      <c r="L55" s="59"/>
      <c r="M55" s="59"/>
    </row>
    <row r="56" spans="1:13" s="49" customFormat="1" ht="15.75" thickBot="1" x14ac:dyDescent="0.3">
      <c r="A56" s="56"/>
      <c r="B56" s="63" t="s">
        <v>149</v>
      </c>
      <c r="C56" s="88" t="s">
        <v>102</v>
      </c>
      <c r="D56" s="89">
        <v>0</v>
      </c>
      <c r="E56" s="61">
        <v>0.13</v>
      </c>
      <c r="F56" s="61">
        <f t="shared" si="2"/>
        <v>0.13</v>
      </c>
      <c r="G56" s="58" t="s">
        <v>57</v>
      </c>
      <c r="H56" s="81"/>
      <c r="I56" s="93"/>
      <c r="J56" s="94"/>
      <c r="K56" s="59"/>
      <c r="L56" s="59"/>
      <c r="M56" s="59"/>
    </row>
    <row r="57" spans="1:13" s="49" customFormat="1" ht="15.75" thickBot="1" x14ac:dyDescent="0.3">
      <c r="A57" s="56"/>
      <c r="B57" s="64" t="s">
        <v>150</v>
      </c>
      <c r="C57" s="87" t="s">
        <v>103</v>
      </c>
      <c r="D57" s="71">
        <v>0</v>
      </c>
      <c r="E57" s="62">
        <v>0.13</v>
      </c>
      <c r="F57" s="62">
        <f t="shared" si="2"/>
        <v>0.13</v>
      </c>
      <c r="G57" s="65" t="s">
        <v>57</v>
      </c>
      <c r="H57" s="81"/>
      <c r="I57" s="93"/>
      <c r="J57" s="94"/>
      <c r="K57" s="59"/>
      <c r="L57" s="59"/>
      <c r="M57" s="59"/>
    </row>
    <row r="58" spans="1:13" s="49" customFormat="1" ht="15.75" thickBot="1" x14ac:dyDescent="0.3">
      <c r="A58" s="56"/>
      <c r="B58" s="63" t="s">
        <v>151</v>
      </c>
      <c r="C58" s="88" t="s">
        <v>104</v>
      </c>
      <c r="D58" s="89">
        <v>0</v>
      </c>
      <c r="E58" s="61">
        <v>0.13</v>
      </c>
      <c r="F58" s="61">
        <f t="shared" si="2"/>
        <v>0.13</v>
      </c>
      <c r="G58" s="58" t="s">
        <v>57</v>
      </c>
      <c r="H58" s="81"/>
      <c r="I58" s="93"/>
      <c r="J58" s="94"/>
      <c r="K58" s="59"/>
      <c r="L58" s="59"/>
      <c r="M58" s="59"/>
    </row>
    <row r="59" spans="1:13" s="49" customFormat="1" ht="15.75" thickBot="1" x14ac:dyDescent="0.3">
      <c r="A59" s="56"/>
      <c r="B59" s="64" t="s">
        <v>152</v>
      </c>
      <c r="C59" s="87" t="s">
        <v>105</v>
      </c>
      <c r="D59" s="71">
        <v>0</v>
      </c>
      <c r="E59" s="62">
        <v>0.13</v>
      </c>
      <c r="F59" s="62">
        <f t="shared" si="2"/>
        <v>0.13</v>
      </c>
      <c r="G59" s="65" t="s">
        <v>57</v>
      </c>
      <c r="H59" s="81"/>
      <c r="I59" s="93"/>
      <c r="J59" s="94"/>
      <c r="K59" s="59"/>
      <c r="L59" s="59"/>
      <c r="M59" s="59"/>
    </row>
    <row r="60" spans="1:13" s="49" customFormat="1" ht="15.75" thickBot="1" x14ac:dyDescent="0.3">
      <c r="A60" s="56"/>
      <c r="B60" s="63" t="s">
        <v>153</v>
      </c>
      <c r="C60" s="88" t="s">
        <v>106</v>
      </c>
      <c r="D60" s="89">
        <v>0</v>
      </c>
      <c r="E60" s="61">
        <v>0.13</v>
      </c>
      <c r="F60" s="61">
        <f t="shared" si="2"/>
        <v>0.13</v>
      </c>
      <c r="G60" s="58" t="s">
        <v>57</v>
      </c>
      <c r="H60" s="81"/>
      <c r="I60" s="93"/>
      <c r="J60" s="94"/>
      <c r="K60" s="59"/>
      <c r="L60" s="59"/>
      <c r="M60" s="59"/>
    </row>
    <row r="61" spans="1:13" s="49" customFormat="1" ht="15.75" thickBot="1" x14ac:dyDescent="0.3">
      <c r="A61" s="56"/>
      <c r="B61" s="64" t="s">
        <v>154</v>
      </c>
      <c r="C61" s="87" t="s">
        <v>107</v>
      </c>
      <c r="D61" s="71">
        <v>0</v>
      </c>
      <c r="E61" s="62">
        <v>0.13</v>
      </c>
      <c r="F61" s="62">
        <f t="shared" si="2"/>
        <v>0.13</v>
      </c>
      <c r="G61" s="65" t="s">
        <v>57</v>
      </c>
      <c r="H61" s="81"/>
      <c r="I61" s="93"/>
      <c r="J61" s="94"/>
      <c r="K61" s="59"/>
      <c r="L61" s="59"/>
      <c r="M61" s="59"/>
    </row>
    <row r="62" spans="1:13" s="49" customFormat="1" ht="15.75" thickBot="1" x14ac:dyDescent="0.3">
      <c r="A62" s="56"/>
      <c r="B62" s="63" t="s">
        <v>155</v>
      </c>
      <c r="C62" s="88" t="s">
        <v>108</v>
      </c>
      <c r="D62" s="89">
        <v>0</v>
      </c>
      <c r="E62" s="61">
        <v>0.13</v>
      </c>
      <c r="F62" s="61">
        <f t="shared" si="2"/>
        <v>0.13</v>
      </c>
      <c r="G62" s="58" t="s">
        <v>57</v>
      </c>
      <c r="H62" s="81"/>
      <c r="I62" s="93"/>
      <c r="J62" s="94"/>
      <c r="K62" s="59"/>
      <c r="L62" s="59"/>
      <c r="M62" s="59"/>
    </row>
    <row r="63" spans="1:13" s="49" customFormat="1" ht="15.75" thickBot="1" x14ac:dyDescent="0.3">
      <c r="A63" s="56"/>
      <c r="B63" s="64" t="s">
        <v>156</v>
      </c>
      <c r="C63" s="87" t="s">
        <v>109</v>
      </c>
      <c r="D63" s="71">
        <v>0</v>
      </c>
      <c r="E63" s="62">
        <v>0.13</v>
      </c>
      <c r="F63" s="62">
        <f t="shared" si="2"/>
        <v>0.13</v>
      </c>
      <c r="G63" s="65" t="s">
        <v>57</v>
      </c>
      <c r="H63" s="81"/>
      <c r="I63" s="93"/>
      <c r="J63" s="94"/>
      <c r="K63" s="59"/>
      <c r="L63" s="59"/>
      <c r="M63" s="59"/>
    </row>
    <row r="64" spans="1:13" s="49" customFormat="1" ht="15.75" thickBot="1" x14ac:dyDescent="0.3">
      <c r="A64" s="56"/>
      <c r="B64" s="63" t="s">
        <v>157</v>
      </c>
      <c r="C64" s="88" t="s">
        <v>110</v>
      </c>
      <c r="D64" s="89">
        <v>0</v>
      </c>
      <c r="E64" s="61">
        <v>0.13</v>
      </c>
      <c r="F64" s="61">
        <f t="shared" si="2"/>
        <v>0.13</v>
      </c>
      <c r="G64" s="58" t="s">
        <v>57</v>
      </c>
      <c r="H64" s="81"/>
      <c r="I64" s="93"/>
      <c r="J64" s="94"/>
      <c r="K64" s="59"/>
      <c r="L64" s="59"/>
      <c r="M64" s="59"/>
    </row>
    <row r="65" spans="1:13" s="49" customFormat="1" ht="15.75" thickBot="1" x14ac:dyDescent="0.3">
      <c r="A65" s="56"/>
      <c r="B65" s="64" t="s">
        <v>158</v>
      </c>
      <c r="C65" s="87" t="s">
        <v>111</v>
      </c>
      <c r="D65" s="71">
        <v>0</v>
      </c>
      <c r="E65" s="62">
        <v>0.13</v>
      </c>
      <c r="F65" s="62">
        <f t="shared" si="2"/>
        <v>0.13</v>
      </c>
      <c r="G65" s="65" t="s">
        <v>57</v>
      </c>
      <c r="H65" s="81"/>
      <c r="I65" s="93"/>
      <c r="J65" s="94"/>
      <c r="K65" s="59"/>
      <c r="L65" s="59"/>
      <c r="M65" s="59"/>
    </row>
    <row r="66" spans="1:13" s="49" customFormat="1" ht="15.75" thickBot="1" x14ac:dyDescent="0.3">
      <c r="A66" s="56"/>
      <c r="B66" s="63" t="s">
        <v>159</v>
      </c>
      <c r="C66" s="88" t="s">
        <v>112</v>
      </c>
      <c r="D66" s="89">
        <v>0</v>
      </c>
      <c r="E66" s="61">
        <v>0.13</v>
      </c>
      <c r="F66" s="61">
        <f t="shared" si="2"/>
        <v>0.13</v>
      </c>
      <c r="G66" s="58" t="s">
        <v>57</v>
      </c>
      <c r="H66" s="81"/>
      <c r="I66" s="93"/>
      <c r="J66" s="94"/>
      <c r="K66" s="59"/>
      <c r="L66" s="59"/>
      <c r="M66" s="59"/>
    </row>
    <row r="67" spans="1:13" s="49" customFormat="1" ht="15.75" thickBot="1" x14ac:dyDescent="0.3">
      <c r="A67" s="56"/>
      <c r="B67" s="64" t="s">
        <v>172</v>
      </c>
      <c r="C67" s="87" t="s">
        <v>176</v>
      </c>
      <c r="D67" s="71">
        <v>0</v>
      </c>
      <c r="E67" s="62">
        <v>0.13</v>
      </c>
      <c r="F67" s="62">
        <f t="shared" si="2"/>
        <v>0.13</v>
      </c>
      <c r="G67" s="65" t="s">
        <v>57</v>
      </c>
      <c r="H67" s="81"/>
      <c r="I67" s="93"/>
      <c r="J67" s="94"/>
      <c r="K67" s="59"/>
      <c r="L67" s="59"/>
      <c r="M67" s="59"/>
    </row>
    <row r="68" spans="1:13" s="49" customFormat="1" ht="15.75" thickBot="1" x14ac:dyDescent="0.3">
      <c r="A68" s="56"/>
      <c r="B68" s="63" t="s">
        <v>173</v>
      </c>
      <c r="C68" s="88" t="s">
        <v>177</v>
      </c>
      <c r="D68" s="89">
        <v>0</v>
      </c>
      <c r="E68" s="61">
        <v>0.13</v>
      </c>
      <c r="F68" s="61">
        <f t="shared" si="2"/>
        <v>0.13</v>
      </c>
      <c r="G68" s="58" t="s">
        <v>57</v>
      </c>
      <c r="H68" s="81"/>
      <c r="I68" s="93"/>
      <c r="J68" s="94"/>
      <c r="K68" s="59"/>
      <c r="L68" s="59"/>
      <c r="M68" s="59"/>
    </row>
    <row r="69" spans="1:13" s="49" customFormat="1" ht="15.75" thickBot="1" x14ac:dyDescent="0.3">
      <c r="A69" s="56"/>
      <c r="B69" s="64" t="s">
        <v>174</v>
      </c>
      <c r="C69" s="87" t="s">
        <v>178</v>
      </c>
      <c r="D69" s="71">
        <v>0</v>
      </c>
      <c r="E69" s="62">
        <v>0.13</v>
      </c>
      <c r="F69" s="62">
        <f t="shared" si="2"/>
        <v>0.13</v>
      </c>
      <c r="G69" s="65" t="s">
        <v>57</v>
      </c>
      <c r="H69" s="81"/>
      <c r="I69" s="93"/>
      <c r="J69" s="94"/>
      <c r="K69" s="59"/>
      <c r="L69" s="59"/>
      <c r="M69" s="59"/>
    </row>
  </sheetData>
  <sortState ref="B25:E69">
    <sortCondition ref="E25:E69"/>
    <sortCondition ref="B25:B69"/>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41"/>
  <sheetViews>
    <sheetView topLeftCell="A7" zoomScaleNormal="100" workbookViewId="0">
      <selection activeCell="E7" sqref="E7"/>
    </sheetView>
  </sheetViews>
  <sheetFormatPr defaultColWidth="9.140625" defaultRowHeight="15" x14ac:dyDescent="0.25"/>
  <cols>
    <col min="1" max="1" width="11.28515625" style="3" customWidth="1"/>
    <col min="2" max="2" width="22.5703125" style="1" customWidth="1"/>
    <col min="3" max="3" width="16" style="1" customWidth="1"/>
    <col min="4" max="4" width="20.5703125" style="1" customWidth="1"/>
    <col min="5" max="5" width="24" style="56" customWidth="1"/>
    <col min="6" max="6" width="11.7109375" style="56" bestFit="1" customWidth="1"/>
    <col min="7" max="7" width="12.5703125" style="1" bestFit="1" customWidth="1"/>
    <col min="8" max="16384" width="9.140625" style="1"/>
  </cols>
  <sheetData>
    <row r="1" spans="1:10" ht="30" x14ac:dyDescent="0.25">
      <c r="B1" s="20" t="s">
        <v>114</v>
      </c>
      <c r="C1" s="9">
        <f>SHARES!F1</f>
        <v>44551</v>
      </c>
    </row>
    <row r="2" spans="1:10" ht="42" customHeight="1" x14ac:dyDescent="0.25">
      <c r="B2" s="108" t="s">
        <v>121</v>
      </c>
      <c r="C2" s="108"/>
    </row>
    <row r="3" spans="1:10" ht="30" customHeight="1" x14ac:dyDescent="0.25">
      <c r="B3" s="51" t="s">
        <v>0</v>
      </c>
      <c r="C3" s="51" t="s">
        <v>122</v>
      </c>
      <c r="D3" s="51" t="s">
        <v>192</v>
      </c>
    </row>
    <row r="4" spans="1:10" ht="30" customHeight="1" thickBot="1" x14ac:dyDescent="0.3">
      <c r="B4" s="52" t="s">
        <v>123</v>
      </c>
      <c r="C4" s="52" t="s">
        <v>124</v>
      </c>
      <c r="D4" s="52" t="s">
        <v>193</v>
      </c>
    </row>
    <row r="5" spans="1:10" s="49" customFormat="1" ht="16.5" thickTop="1" thickBot="1" x14ac:dyDescent="0.3">
      <c r="B5" s="104" t="s">
        <v>161</v>
      </c>
      <c r="C5" s="86">
        <v>0.12</v>
      </c>
      <c r="D5" s="96">
        <v>285490</v>
      </c>
      <c r="E5" s="99"/>
      <c r="F5" s="90"/>
      <c r="G5" s="76"/>
      <c r="H5" s="53"/>
      <c r="J5" s="73"/>
    </row>
    <row r="6" spans="1:10" s="49" customFormat="1" ht="15.75" thickBot="1" x14ac:dyDescent="0.3">
      <c r="B6" s="105" t="s">
        <v>24</v>
      </c>
      <c r="C6" s="44">
        <v>0.24</v>
      </c>
      <c r="D6" s="72">
        <v>460680</v>
      </c>
      <c r="E6" s="99"/>
      <c r="F6" s="90"/>
      <c r="G6" s="76"/>
      <c r="H6" s="53"/>
      <c r="J6" s="73"/>
    </row>
    <row r="7" spans="1:10" s="49" customFormat="1" ht="15.75" thickBot="1" x14ac:dyDescent="0.3">
      <c r="A7" s="50"/>
      <c r="B7" s="106" t="s">
        <v>4</v>
      </c>
      <c r="C7" s="65">
        <v>0.18</v>
      </c>
      <c r="D7" s="100">
        <v>4473816</v>
      </c>
      <c r="E7" s="99"/>
      <c r="F7" s="90"/>
    </row>
    <row r="8" spans="1:10" s="49" customFormat="1" ht="15.75" thickBot="1" x14ac:dyDescent="0.3">
      <c r="B8" s="105" t="s">
        <v>25</v>
      </c>
      <c r="C8" s="44">
        <v>0.25</v>
      </c>
      <c r="D8" s="72">
        <v>23108</v>
      </c>
      <c r="E8" s="99"/>
      <c r="F8" s="90"/>
      <c r="G8" s="76"/>
      <c r="H8" s="53"/>
      <c r="J8" s="73"/>
    </row>
    <row r="9" spans="1:10" s="49" customFormat="1" ht="15.75" thickBot="1" x14ac:dyDescent="0.3">
      <c r="A9" s="50"/>
      <c r="B9" s="106" t="s">
        <v>5</v>
      </c>
      <c r="C9" s="65">
        <v>0.15</v>
      </c>
      <c r="D9" s="100">
        <v>2667241</v>
      </c>
      <c r="E9" s="99"/>
      <c r="F9" s="90"/>
    </row>
    <row r="10" spans="1:10" s="49" customFormat="1" ht="15.75" thickBot="1" x14ac:dyDescent="0.3">
      <c r="B10" s="105" t="s">
        <v>164</v>
      </c>
      <c r="C10" s="44">
        <v>0.12</v>
      </c>
      <c r="D10" s="72">
        <v>3231</v>
      </c>
      <c r="E10" s="99"/>
      <c r="F10" s="90"/>
      <c r="G10" s="76"/>
      <c r="H10" s="53"/>
      <c r="J10" s="73"/>
    </row>
    <row r="11" spans="1:10" s="49" customFormat="1" ht="15.75" thickBot="1" x14ac:dyDescent="0.3">
      <c r="A11" s="50"/>
      <c r="B11" s="106" t="s">
        <v>160</v>
      </c>
      <c r="C11" s="65">
        <v>0.26</v>
      </c>
      <c r="D11" s="100">
        <v>216153</v>
      </c>
      <c r="E11" s="99"/>
      <c r="F11" s="90"/>
    </row>
    <row r="12" spans="1:10" s="49" customFormat="1" ht="15.75" thickBot="1" x14ac:dyDescent="0.3">
      <c r="B12" s="105" t="s">
        <v>6</v>
      </c>
      <c r="C12" s="44">
        <v>0.15</v>
      </c>
      <c r="D12" s="72">
        <v>949619</v>
      </c>
      <c r="E12" s="99"/>
      <c r="F12" s="90"/>
      <c r="G12" s="76"/>
      <c r="H12" s="53"/>
      <c r="J12" s="73"/>
    </row>
    <row r="13" spans="1:10" s="49" customFormat="1" ht="15.75" thickBot="1" x14ac:dyDescent="0.3">
      <c r="A13" s="50"/>
      <c r="B13" s="106" t="s">
        <v>185</v>
      </c>
      <c r="C13" s="65">
        <v>0.22</v>
      </c>
      <c r="D13" s="100">
        <v>28104</v>
      </c>
      <c r="E13" s="99"/>
      <c r="F13" s="90"/>
    </row>
    <row r="14" spans="1:10" s="49" customFormat="1" ht="15.75" thickBot="1" x14ac:dyDescent="0.3">
      <c r="B14" s="105" t="s">
        <v>8</v>
      </c>
      <c r="C14" s="44">
        <v>0.27</v>
      </c>
      <c r="D14" s="72">
        <v>378874</v>
      </c>
      <c r="E14" s="99"/>
      <c r="F14" s="90"/>
      <c r="G14" s="76"/>
      <c r="H14" s="53"/>
      <c r="J14" s="73"/>
    </row>
    <row r="15" spans="1:10" s="49" customFormat="1" ht="15.75" thickBot="1" x14ac:dyDescent="0.3">
      <c r="A15" s="50"/>
      <c r="B15" s="106" t="s">
        <v>7</v>
      </c>
      <c r="C15" s="65">
        <v>0.15</v>
      </c>
      <c r="D15" s="100">
        <v>813883</v>
      </c>
      <c r="E15" s="99"/>
      <c r="F15" s="90"/>
    </row>
    <row r="16" spans="1:10" s="49" customFormat="1" ht="15.75" thickBot="1" x14ac:dyDescent="0.3">
      <c r="B16" s="105" t="s">
        <v>138</v>
      </c>
      <c r="C16" s="44">
        <v>0.17</v>
      </c>
      <c r="D16" s="72">
        <v>3504588</v>
      </c>
      <c r="E16" s="99"/>
      <c r="F16" s="90"/>
      <c r="G16" s="76"/>
      <c r="H16" s="53"/>
      <c r="J16" s="73"/>
    </row>
    <row r="17" spans="1:10" s="49" customFormat="1" ht="15.75" thickBot="1" x14ac:dyDescent="0.3">
      <c r="A17" s="50"/>
      <c r="B17" s="106" t="s">
        <v>9</v>
      </c>
      <c r="C17" s="65">
        <v>0.15</v>
      </c>
      <c r="D17" s="100">
        <v>3019128</v>
      </c>
      <c r="E17" s="99"/>
      <c r="F17" s="90"/>
    </row>
    <row r="18" spans="1:10" s="49" customFormat="1" ht="15.75" thickBot="1" x14ac:dyDescent="0.3">
      <c r="A18" s="50"/>
      <c r="B18" s="105" t="s">
        <v>11</v>
      </c>
      <c r="C18" s="44">
        <v>0.16</v>
      </c>
      <c r="D18" s="72">
        <v>245239</v>
      </c>
      <c r="E18" s="99"/>
      <c r="F18" s="90"/>
    </row>
    <row r="19" spans="1:10" s="49" customFormat="1" ht="15.75" thickBot="1" x14ac:dyDescent="0.3">
      <c r="B19" s="106" t="s">
        <v>27</v>
      </c>
      <c r="C19" s="65">
        <v>0.12</v>
      </c>
      <c r="D19" s="100">
        <v>368814</v>
      </c>
      <c r="E19" s="99"/>
      <c r="F19" s="90"/>
      <c r="G19" s="76"/>
      <c r="H19" s="53"/>
      <c r="J19" s="73"/>
    </row>
    <row r="20" spans="1:10" s="49" customFormat="1" ht="15.75" thickBot="1" x14ac:dyDescent="0.3">
      <c r="A20" s="50"/>
      <c r="B20" s="105" t="s">
        <v>12</v>
      </c>
      <c r="C20" s="44">
        <v>0.16</v>
      </c>
      <c r="D20" s="72">
        <v>350276</v>
      </c>
      <c r="E20" s="99"/>
      <c r="F20" s="90"/>
    </row>
    <row r="21" spans="1:10" s="49" customFormat="1" ht="15.75" thickBot="1" x14ac:dyDescent="0.3">
      <c r="B21" s="106" t="s">
        <v>13</v>
      </c>
      <c r="C21" s="65">
        <v>0.1</v>
      </c>
      <c r="D21" s="100">
        <v>4424543</v>
      </c>
      <c r="E21" s="99"/>
      <c r="F21" s="90"/>
      <c r="G21" s="76"/>
      <c r="H21" s="53"/>
      <c r="J21" s="73"/>
    </row>
    <row r="22" spans="1:10" s="49" customFormat="1" ht="15.75" thickBot="1" x14ac:dyDescent="0.3">
      <c r="A22" s="50"/>
      <c r="B22" s="105" t="s">
        <v>29</v>
      </c>
      <c r="C22" s="44">
        <v>0.23</v>
      </c>
      <c r="D22" s="72">
        <v>33738</v>
      </c>
      <c r="E22" s="99"/>
      <c r="F22" s="90"/>
    </row>
    <row r="23" spans="1:10" s="49" customFormat="1" ht="15.75" thickBot="1" x14ac:dyDescent="0.3">
      <c r="B23" s="106" t="s">
        <v>40</v>
      </c>
      <c r="C23" s="65">
        <v>0.22</v>
      </c>
      <c r="D23" s="100">
        <v>8477</v>
      </c>
      <c r="E23" s="99"/>
      <c r="F23" s="90"/>
      <c r="G23" s="76"/>
      <c r="H23" s="53"/>
      <c r="J23" s="73"/>
    </row>
    <row r="24" spans="1:10" s="49" customFormat="1" ht="15.75" thickBot="1" x14ac:dyDescent="0.3">
      <c r="A24" s="50"/>
      <c r="B24" s="105" t="s">
        <v>30</v>
      </c>
      <c r="C24" s="44">
        <v>0.28000000000000003</v>
      </c>
      <c r="D24" s="72">
        <v>78390</v>
      </c>
      <c r="E24" s="99"/>
      <c r="F24" s="90"/>
    </row>
    <row r="25" spans="1:10" s="49" customFormat="1" ht="15.75" thickBot="1" x14ac:dyDescent="0.3">
      <c r="B25" s="106" t="s">
        <v>41</v>
      </c>
      <c r="C25" s="65">
        <v>0.14000000000000001</v>
      </c>
      <c r="D25" s="100">
        <v>10993</v>
      </c>
      <c r="E25" s="99"/>
      <c r="F25" s="90"/>
      <c r="G25" s="76"/>
      <c r="H25" s="53"/>
      <c r="J25" s="73"/>
    </row>
    <row r="26" spans="1:10" s="49" customFormat="1" ht="15.75" thickBot="1" x14ac:dyDescent="0.3">
      <c r="A26" s="50"/>
      <c r="B26" s="105" t="s">
        <v>31</v>
      </c>
      <c r="C26" s="44">
        <v>0.13</v>
      </c>
      <c r="D26" s="72">
        <v>266214</v>
      </c>
      <c r="E26" s="99"/>
      <c r="F26" s="90"/>
    </row>
    <row r="27" spans="1:10" s="49" customFormat="1" ht="15.75" thickBot="1" x14ac:dyDescent="0.3">
      <c r="B27" s="106" t="s">
        <v>15</v>
      </c>
      <c r="C27" s="65">
        <v>0.18</v>
      </c>
      <c r="D27" s="100">
        <v>2364772</v>
      </c>
      <c r="E27" s="99"/>
      <c r="F27" s="90"/>
      <c r="G27" s="76"/>
      <c r="H27" s="53"/>
      <c r="J27" s="73"/>
    </row>
    <row r="28" spans="1:10" s="49" customFormat="1" ht="15.75" thickBot="1" x14ac:dyDescent="0.3">
      <c r="A28" s="50"/>
      <c r="B28" s="105" t="s">
        <v>16</v>
      </c>
      <c r="C28" s="44">
        <v>0.14000000000000001</v>
      </c>
      <c r="D28" s="72">
        <v>2124673</v>
      </c>
      <c r="E28" s="99"/>
      <c r="F28" s="90"/>
    </row>
    <row r="29" spans="1:10" s="49" customFormat="1" ht="15.75" thickBot="1" x14ac:dyDescent="0.3">
      <c r="B29" s="106" t="s">
        <v>17</v>
      </c>
      <c r="C29" s="65">
        <v>0.12</v>
      </c>
      <c r="D29" s="100">
        <v>3274323</v>
      </c>
      <c r="E29" s="99"/>
      <c r="F29" s="90"/>
      <c r="G29" s="76"/>
      <c r="H29" s="53"/>
      <c r="J29" s="73"/>
    </row>
    <row r="30" spans="1:10" s="49" customFormat="1" ht="15.75" thickBot="1" x14ac:dyDescent="0.3">
      <c r="A30" s="50"/>
      <c r="B30" s="105" t="s">
        <v>33</v>
      </c>
      <c r="C30" s="44">
        <v>0.15</v>
      </c>
      <c r="D30" s="72">
        <v>12553</v>
      </c>
      <c r="E30" s="99"/>
      <c r="F30" s="90"/>
    </row>
    <row r="31" spans="1:10" s="49" customFormat="1" ht="15.75" thickBot="1" x14ac:dyDescent="0.3">
      <c r="B31" s="106" t="s">
        <v>34</v>
      </c>
      <c r="C31" s="65">
        <v>0.19</v>
      </c>
      <c r="D31" s="100">
        <v>38437</v>
      </c>
      <c r="E31" s="99"/>
      <c r="F31" s="90"/>
      <c r="G31" s="76"/>
      <c r="H31" s="53"/>
      <c r="J31" s="73"/>
    </row>
    <row r="32" spans="1:10" s="49" customFormat="1" ht="15.75" thickBot="1" x14ac:dyDescent="0.3">
      <c r="A32" s="50"/>
      <c r="B32" s="105" t="s">
        <v>18</v>
      </c>
      <c r="C32" s="44">
        <v>0.1</v>
      </c>
      <c r="D32" s="72">
        <v>135839</v>
      </c>
      <c r="E32" s="99"/>
      <c r="F32" s="90"/>
    </row>
    <row r="33" spans="1:10" s="49" customFormat="1" ht="15.75" thickBot="1" x14ac:dyDescent="0.3">
      <c r="B33" s="106" t="s">
        <v>19</v>
      </c>
      <c r="C33" s="65">
        <v>0.18</v>
      </c>
      <c r="D33" s="100">
        <v>417318</v>
      </c>
      <c r="E33" s="99"/>
      <c r="F33" s="90"/>
      <c r="G33" s="76"/>
      <c r="H33" s="53"/>
      <c r="J33" s="73"/>
    </row>
    <row r="34" spans="1:10" s="49" customFormat="1" ht="15.75" thickBot="1" x14ac:dyDescent="0.3">
      <c r="A34" s="50"/>
      <c r="B34" s="105" t="s">
        <v>47</v>
      </c>
      <c r="C34" s="44">
        <v>0.22</v>
      </c>
      <c r="D34" s="72">
        <v>5738</v>
      </c>
      <c r="E34" s="99"/>
      <c r="F34" s="90"/>
    </row>
    <row r="35" spans="1:10" s="49" customFormat="1" ht="15.75" thickBot="1" x14ac:dyDescent="0.3">
      <c r="B35" s="106" t="s">
        <v>163</v>
      </c>
      <c r="C35" s="65">
        <v>0.19</v>
      </c>
      <c r="D35" s="100">
        <v>16863</v>
      </c>
      <c r="E35" s="99"/>
      <c r="F35" s="90"/>
      <c r="G35" s="76"/>
      <c r="H35" s="53"/>
      <c r="J35" s="73"/>
    </row>
    <row r="36" spans="1:10" s="49" customFormat="1" ht="15.75" thickBot="1" x14ac:dyDescent="0.3">
      <c r="A36" s="50"/>
      <c r="B36" s="105" t="s">
        <v>35</v>
      </c>
      <c r="C36" s="44">
        <v>0.11</v>
      </c>
      <c r="D36" s="72">
        <v>386681</v>
      </c>
      <c r="E36" s="99"/>
      <c r="F36" s="90"/>
    </row>
    <row r="37" spans="1:10" s="49" customFormat="1" ht="15.75" thickBot="1" x14ac:dyDescent="0.3">
      <c r="B37" s="106" t="s">
        <v>20</v>
      </c>
      <c r="C37" s="65">
        <v>0.13</v>
      </c>
      <c r="D37" s="100">
        <v>150785</v>
      </c>
      <c r="E37" s="99"/>
      <c r="F37" s="90"/>
      <c r="G37" s="76"/>
      <c r="H37" s="53"/>
      <c r="J37" s="73"/>
    </row>
    <row r="38" spans="1:10" s="49" customFormat="1" ht="15.75" thickBot="1" x14ac:dyDescent="0.3">
      <c r="A38" s="50"/>
      <c r="B38" s="105" t="s">
        <v>213</v>
      </c>
      <c r="C38" s="44">
        <v>0.13</v>
      </c>
      <c r="D38" s="72">
        <v>822505</v>
      </c>
      <c r="E38" s="99"/>
      <c r="F38" s="90"/>
    </row>
    <row r="39" spans="1:10" s="49" customFormat="1" ht="15.75" thickBot="1" x14ac:dyDescent="0.3">
      <c r="B39" s="106" t="s">
        <v>21</v>
      </c>
      <c r="C39" s="65">
        <v>0.34</v>
      </c>
      <c r="D39" s="100">
        <v>1848403</v>
      </c>
      <c r="E39" s="99"/>
      <c r="F39" s="90"/>
      <c r="G39" s="76"/>
      <c r="H39" s="53"/>
      <c r="J39" s="73"/>
    </row>
    <row r="40" spans="1:10" s="49" customFormat="1" ht="15.75" thickBot="1" x14ac:dyDescent="0.3">
      <c r="A40" s="50"/>
      <c r="B40" s="105" t="s">
        <v>22</v>
      </c>
      <c r="C40" s="44">
        <v>0.17</v>
      </c>
      <c r="D40" s="72">
        <v>560711</v>
      </c>
      <c r="E40" s="99"/>
      <c r="F40" s="90"/>
    </row>
    <row r="41" spans="1:10" ht="90" thickBot="1" x14ac:dyDescent="0.3">
      <c r="B41" s="101" t="s">
        <v>249</v>
      </c>
      <c r="C41" s="102">
        <v>50000</v>
      </c>
      <c r="D41" s="103" t="s">
        <v>57</v>
      </c>
    </row>
  </sheetData>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30"/>
  <sheetViews>
    <sheetView topLeftCell="A40" zoomScaleNormal="100" workbookViewId="0">
      <selection activeCell="D1" sqref="D1"/>
    </sheetView>
  </sheetViews>
  <sheetFormatPr defaultColWidth="9.140625" defaultRowHeight="15" x14ac:dyDescent="0.25"/>
  <cols>
    <col min="1" max="1" width="11.28515625" style="22" customWidth="1"/>
    <col min="2" max="2" width="104.140625" style="23" customWidth="1"/>
    <col min="3" max="3" width="19.42578125" style="23" customWidth="1"/>
    <col min="4" max="4" width="16.140625" style="23" customWidth="1"/>
    <col min="5" max="16384" width="9.140625" style="23"/>
  </cols>
  <sheetData>
    <row r="1" spans="1:4" ht="30" customHeight="1" x14ac:dyDescent="0.25">
      <c r="B1" s="19" t="s">
        <v>119</v>
      </c>
      <c r="C1" s="21" t="s">
        <v>120</v>
      </c>
      <c r="D1" s="9">
        <f>SHARES!F1</f>
        <v>44551</v>
      </c>
    </row>
    <row r="2" spans="1:4" ht="15.75" customHeight="1" x14ac:dyDescent="0.25">
      <c r="A2" s="23"/>
    </row>
    <row r="3" spans="1:4" ht="30" customHeight="1" x14ac:dyDescent="0.25">
      <c r="B3" s="25" t="s">
        <v>125</v>
      </c>
      <c r="C3" s="130" t="s">
        <v>89</v>
      </c>
      <c r="D3" s="131"/>
    </row>
    <row r="4" spans="1:4" ht="15" customHeight="1" thickBot="1" x14ac:dyDescent="0.3">
      <c r="B4" s="26" t="s">
        <v>126</v>
      </c>
      <c r="C4" s="132" t="s">
        <v>90</v>
      </c>
      <c r="D4" s="132"/>
    </row>
    <row r="5" spans="1:4" ht="30.75" customHeight="1" thickTop="1" thickBot="1" x14ac:dyDescent="0.3">
      <c r="B5" s="45" t="s">
        <v>88</v>
      </c>
      <c r="C5" s="24"/>
      <c r="D5" s="24"/>
    </row>
    <row r="6" spans="1:4" ht="15.75" thickTop="1" x14ac:dyDescent="0.25">
      <c r="B6" s="46"/>
      <c r="C6" s="116" t="s">
        <v>91</v>
      </c>
      <c r="D6" s="128"/>
    </row>
    <row r="7" spans="1:4" x14ac:dyDescent="0.25">
      <c r="B7" s="46"/>
      <c r="C7" s="129"/>
      <c r="D7" s="129"/>
    </row>
    <row r="8" spans="1:4" x14ac:dyDescent="0.25">
      <c r="B8" s="46"/>
      <c r="C8" s="129"/>
      <c r="D8" s="129"/>
    </row>
    <row r="9" spans="1:4" x14ac:dyDescent="0.25">
      <c r="B9" s="46"/>
      <c r="C9" s="129"/>
      <c r="D9" s="129"/>
    </row>
    <row r="10" spans="1:4" ht="15" customHeight="1" thickBot="1" x14ac:dyDescent="0.3">
      <c r="B10" s="47"/>
      <c r="C10" s="55"/>
      <c r="D10" s="55"/>
    </row>
    <row r="11" spans="1:4" ht="30" customHeight="1" thickTop="1" thickBot="1" x14ac:dyDescent="0.3">
      <c r="B11" s="45" t="s">
        <v>92</v>
      </c>
      <c r="C11" s="24"/>
      <c r="D11" s="24"/>
    </row>
    <row r="12" spans="1:4" ht="15.75" thickTop="1" x14ac:dyDescent="0.25">
      <c r="B12" s="46"/>
      <c r="C12" s="116" t="s">
        <v>91</v>
      </c>
      <c r="D12" s="116"/>
    </row>
    <row r="13" spans="1:4" x14ac:dyDescent="0.25">
      <c r="B13" s="46"/>
      <c r="C13" s="117"/>
      <c r="D13" s="117"/>
    </row>
    <row r="14" spans="1:4" x14ac:dyDescent="0.25">
      <c r="B14" s="46"/>
      <c r="C14" s="117"/>
      <c r="D14" s="117"/>
    </row>
    <row r="15" spans="1:4" x14ac:dyDescent="0.25">
      <c r="B15" s="46"/>
      <c r="C15" s="117"/>
      <c r="D15" s="117"/>
    </row>
    <row r="16" spans="1:4" ht="15.75" thickBot="1" x14ac:dyDescent="0.3">
      <c r="B16" s="48"/>
      <c r="C16" s="118"/>
      <c r="D16" s="118"/>
    </row>
    <row r="17" spans="2:4" ht="30" customHeight="1" thickTop="1" x14ac:dyDescent="0.25">
      <c r="B17" s="113" t="s">
        <v>113</v>
      </c>
      <c r="C17" s="113"/>
      <c r="D17" s="113"/>
    </row>
    <row r="18" spans="2:4" ht="15" customHeight="1" x14ac:dyDescent="0.25">
      <c r="B18" s="114" t="s">
        <v>87</v>
      </c>
      <c r="C18" s="115"/>
      <c r="D18" s="115"/>
    </row>
    <row r="20" spans="2:4" x14ac:dyDescent="0.25">
      <c r="B20" s="25" t="s">
        <v>127</v>
      </c>
      <c r="C20" s="130" t="s">
        <v>128</v>
      </c>
      <c r="D20" s="131"/>
    </row>
    <row r="21" spans="2:4" ht="15.75" thickBot="1" x14ac:dyDescent="0.3">
      <c r="B21" s="26" t="s">
        <v>137</v>
      </c>
      <c r="C21" s="132" t="s">
        <v>129</v>
      </c>
      <c r="D21" s="132"/>
    </row>
    <row r="22" spans="2:4" ht="30" customHeight="1" thickTop="1" x14ac:dyDescent="0.25">
      <c r="B22" s="27" t="s">
        <v>133</v>
      </c>
      <c r="C22" s="119">
        <v>5.0000000000000001E-3</v>
      </c>
      <c r="D22" s="120"/>
    </row>
    <row r="23" spans="2:4" ht="15" customHeight="1" thickBot="1" x14ac:dyDescent="0.3">
      <c r="B23" s="28" t="s">
        <v>130</v>
      </c>
      <c r="C23" s="121"/>
      <c r="D23" s="122"/>
    </row>
    <row r="24" spans="2:4" ht="39.75" customHeight="1" thickTop="1" x14ac:dyDescent="0.25">
      <c r="B24" s="54" t="s">
        <v>134</v>
      </c>
      <c r="C24" s="123">
        <v>0.4</v>
      </c>
      <c r="D24" s="124"/>
    </row>
    <row r="25" spans="2:4" ht="39" thickBot="1" x14ac:dyDescent="0.3">
      <c r="B25" s="29" t="s">
        <v>131</v>
      </c>
      <c r="C25" s="125"/>
      <c r="D25" s="126"/>
    </row>
    <row r="26" spans="2:4" ht="102.75" thickTop="1" x14ac:dyDescent="0.25">
      <c r="B26" s="30" t="s">
        <v>135</v>
      </c>
      <c r="C26" s="127">
        <v>0.1</v>
      </c>
      <c r="D26" s="120"/>
    </row>
    <row r="27" spans="2:4" ht="77.25" thickBot="1" x14ac:dyDescent="0.3">
      <c r="B27" s="28" t="s">
        <v>132</v>
      </c>
      <c r="C27" s="121"/>
      <c r="D27" s="122"/>
    </row>
    <row r="28" spans="2:4" ht="51.75" thickTop="1" x14ac:dyDescent="0.25">
      <c r="B28" s="54" t="s">
        <v>188</v>
      </c>
      <c r="C28" s="109" t="s">
        <v>190</v>
      </c>
      <c r="D28" s="110"/>
    </row>
    <row r="29" spans="2:4" ht="51.75" thickBot="1" x14ac:dyDescent="0.3">
      <c r="B29" s="29" t="s">
        <v>189</v>
      </c>
      <c r="C29" s="111" t="s">
        <v>191</v>
      </c>
      <c r="D29" s="112"/>
    </row>
    <row r="30" spans="2:4" ht="15.75" thickTop="1" x14ac:dyDescent="0.25"/>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9A4E1B6B-6CF6-4B1D-A6C6-8BF190D991D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Kampana, Efthimia</cp:lastModifiedBy>
  <cp:lastPrinted>2019-01-15T09:39:17Z</cp:lastPrinted>
  <dcterms:created xsi:type="dcterms:W3CDTF">2014-10-13T20:35:38Z</dcterms:created>
  <dcterms:modified xsi:type="dcterms:W3CDTF">2021-12-20T14:18:52Z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681b06c4-902b-46ea-8116-a30cf547b040</vt:lpwstr>
  </property>
  <property fmtid="{D5CDD505-2E9C-101B-9397-08002B2CF9AE}" pid="3" name="bjSaver">
    <vt:lpwstr>PVDHlVOWxg4i8EypSfb2ZkHjdkYejQlT</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