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990" windowHeight="825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COLLATERALS'!$A$1:$D$36</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<sst xmlns="http://schemas.openxmlformats.org/spreadsheetml/2006/main" count="222" uniqueCount="144">
  <si>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</si>
  <si>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</si>
  <si>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</si>
  <si>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</si>
  <si>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</si>
  <si>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</si>
  <si>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</si>
  <si>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</si>
  <si>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</si>
  <si>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</si>
  <si>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</si>
  <si>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</si>
  <si>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</si>
  <si>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</si>
  <si>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</si>
  <si>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</si>
  <si>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</si>
  <si>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</si>
  <si>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</si>
  <si>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</si>
  <si>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</si>
  <si>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</si>
  <si>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</si>
  <si>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</si>
  <si>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</si>
  <si>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</si>
  <si>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</si>
  <si>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</si>
  <si>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</si>
  <si>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</si>
  <si>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</si>
  <si>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</si>
  <si>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</si>
  <si>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</si>
  <si>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</si>
  <si>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</si>
  <si>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</si>
  <si>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</si>
  <si>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</si>
  <si>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</si>
  <si>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</si>
  <si>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</si>
  <si>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</si>
  <si>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</si>
  <si>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</si>
  <si>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</si>
  <si>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</si>
  <si>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</si>
  <si>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</si>
  <si>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</si>
  <si>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</si>
  <si>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</si>
  <si>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</si>
  <si>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</si>
  <si>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</si>
  <si>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</si>
  <si>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</si>
  <si>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</si>
  <si>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</si>
  <si>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</si>
  <si>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</si>
  <si>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</si>
  <si>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</si>
  <si>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</si>
  <si>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</si>
  <si>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</si>
  <si>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</si>
  <si>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</si>
  <si>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</si>
  <si>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</si>
  <si>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</si>
  <si>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</si>
  <si>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</si>
  <si>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</si>
  <si>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</si>
  <si>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</si>
  <si>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</si>
  <si>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</si>
  <si>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</si>
  <si>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</si>
  <si>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</si>
  <si>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</si>
  <si>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</si>
  <si>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</si>
  <si>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</si>
  <si>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</si>
  <si>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</si>
  <si>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</si>
  <si>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</si>
  <si>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</si>
  <si>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</si>
  <si>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</si>
  <si>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</si>
  <si>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</si>
  <si>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</si>
  <si>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</si>
  <si>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</si>
  <si>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</si>
  <si>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</si>
  <si>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</si>
  <si>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</si>
  <si>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</si>
  <si>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</si>
  <si>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</si>
  <si>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</si>
  <si>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</si>
  <si>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</si>
  <si>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</si>
  <si>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</si>
  <si>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</si>
  <si>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</si>
  <si>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</si>
  <si>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</si>
  <si>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</si>
  <si>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</si>
  <si>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</si>
  <si>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</si>
  <si>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</si>
  <si>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</si>
  <si>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</si>
  <si>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</si>
  <si>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</si>
  <si>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</si>
  <si>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</si>
  <si>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</si>
  <si>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</si>
  <si>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</si>
  <si>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</si>
  <si>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</si>
  <si>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</si>
  <si>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</si>
  <si>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</si>
  <si>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</si>
  <si>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</si>
  <si>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</si>
  <si>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</si>
  <si>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</si>
  <si>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</si>
  <si>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ADMIE,PPC</t>
  </si>
  <si>
    <t>INKAT</t>
  </si>
  <si>
    <t>DTR</t>
  </si>
  <si>
    <t>ALPHA,ETE,EUROB,DTR</t>
  </si>
  <si>
    <t>ELHA</t>
  </si>
  <si>
    <t>BRIQ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</si>
</sst>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8">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12" fillId="3" borderId="12"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0" fontId="12" fillId="3" borderId="15" xfId="0" applyFont="1" applyFill="1" applyBorder="1" applyAlignment="1">
      <alignment horizontal="justify" vertical="center" wrapText="1"/>
    </xf>
    <xf numFmtId="3" fontId="13" fillId="3" borderId="11" xfId="0" applyNumberFormat="1" applyFont="1" applyFill="1" applyBorder="1" applyAlignment="1">
      <alignment horizontal="right"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4" fillId="3" borderId="21" xfId="0" applyFont="1" applyFill="1" applyBorder="1" applyAlignment="1">
      <alignment horizontal="left" vertical="center" wrapText="1"/>
    </xf>
    <xf numFmtId="3" fontId="13" fillId="3" borderId="22" xfId="0" applyNumberFormat="1" applyFont="1" applyFill="1" applyBorder="1" applyAlignment="1">
      <alignment horizontal="center" vertical="center" wrapText="1"/>
    </xf>
    <xf numFmtId="3" fontId="13" fillId="3" borderId="22" xfId="0" applyNumberFormat="1" applyFont="1" applyFill="1" applyBorder="1" applyAlignment="1">
      <alignment horizontal="right"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J14" sqref="J14"/>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05" t="s">
        <v>61</v>
      </c>
      <c r="D1" s="105"/>
      <c r="E1" s="105"/>
      <c r="F1" s="12">
        <v>44449</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4" t="s">
        <v>102</v>
      </c>
      <c r="C4" s="85"/>
      <c r="D4" s="85"/>
      <c r="E4" s="85"/>
      <c r="F4" s="85"/>
    </row>
    <row r="5" spans="1:13" ht="16.5" thickTop="1" thickBot="1" x14ac:dyDescent="0.3">
      <c r="A5" s="4"/>
      <c r="B5" s="39" t="s">
        <v>75</v>
      </c>
      <c r="C5" s="40">
        <v>0.1</v>
      </c>
      <c r="D5" s="60">
        <v>0.02</v>
      </c>
      <c r="E5" s="41">
        <f>C5+D5</f>
        <v>0.12000000000000001</v>
      </c>
      <c r="F5" s="41">
        <f t="shared" ref="F5" si="0">E5</f>
        <v>0.12000000000000001</v>
      </c>
      <c r="G5" s="94"/>
      <c r="H5" s="94"/>
      <c r="I5" s="94"/>
      <c r="J5" s="51"/>
      <c r="K5" s="76"/>
      <c r="L5" s="76"/>
      <c r="M5" s="68"/>
    </row>
    <row r="6" spans="1:13" s="3" customFormat="1" ht="15.75" thickBot="1" x14ac:dyDescent="0.3">
      <c r="A6" s="4"/>
      <c r="B6" s="42" t="s">
        <v>10</v>
      </c>
      <c r="C6" s="19">
        <v>0.17</v>
      </c>
      <c r="D6" s="20">
        <v>0.02</v>
      </c>
      <c r="E6" s="20">
        <f t="shared" ref="E6:E33" si="1">C6+D6</f>
        <v>0.19</v>
      </c>
      <c r="F6" s="20">
        <f t="shared" ref="F6:F33" si="2">E6</f>
        <v>0.19</v>
      </c>
      <c r="G6" s="94"/>
      <c r="H6" s="94"/>
      <c r="I6" s="94"/>
      <c r="J6" s="51"/>
      <c r="K6" s="76"/>
      <c r="L6" s="76"/>
      <c r="M6" s="68"/>
    </row>
    <row r="7" spans="1:13" ht="15.75" thickBot="1" x14ac:dyDescent="0.3">
      <c r="A7" s="4"/>
      <c r="B7" s="43" t="s">
        <v>11</v>
      </c>
      <c r="C7" s="21">
        <v>0.16</v>
      </c>
      <c r="D7" s="22">
        <v>0.02</v>
      </c>
      <c r="E7" s="22">
        <f t="shared" si="1"/>
        <v>0.18</v>
      </c>
      <c r="F7" s="22">
        <f t="shared" si="2"/>
        <v>0.18</v>
      </c>
      <c r="G7" s="94"/>
      <c r="H7" s="94"/>
      <c r="I7" s="94"/>
      <c r="J7" s="51"/>
      <c r="K7" s="76"/>
      <c r="L7" s="76"/>
      <c r="M7" s="68"/>
    </row>
    <row r="8" spans="1:13" ht="15.75" thickBot="1" x14ac:dyDescent="0.3">
      <c r="A8" s="4"/>
      <c r="B8" s="42" t="s">
        <v>74</v>
      </c>
      <c r="C8" s="19">
        <v>0.27</v>
      </c>
      <c r="D8" s="20">
        <v>0.02</v>
      </c>
      <c r="E8" s="20">
        <f t="shared" si="1"/>
        <v>0.29000000000000004</v>
      </c>
      <c r="F8" s="20">
        <f t="shared" si="2"/>
        <v>0.29000000000000004</v>
      </c>
      <c r="G8" s="94"/>
      <c r="H8" s="94"/>
      <c r="I8" s="94"/>
      <c r="J8" s="51"/>
      <c r="K8" s="76"/>
      <c r="L8" s="76"/>
      <c r="M8" s="68"/>
    </row>
    <row r="9" spans="1:13" s="3" customFormat="1" ht="15.75" thickBot="1" x14ac:dyDescent="0.3">
      <c r="A9" s="4"/>
      <c r="B9" s="43" t="s">
        <v>140</v>
      </c>
      <c r="C9" s="21">
        <v>0.15</v>
      </c>
      <c r="D9" s="22">
        <v>0.03</v>
      </c>
      <c r="E9" s="22">
        <f t="shared" ref="E9" si="3">C9+D9</f>
        <v>0.18</v>
      </c>
      <c r="F9" s="22">
        <f t="shared" ref="F9" si="4">E9</f>
        <v>0.18</v>
      </c>
      <c r="G9" s="94"/>
      <c r="H9" s="94"/>
      <c r="I9" s="94"/>
      <c r="J9" s="51"/>
      <c r="K9" s="76"/>
      <c r="L9" s="76"/>
      <c r="M9" s="68"/>
    </row>
    <row r="10" spans="1:13" s="3" customFormat="1" ht="15.75" thickBot="1" x14ac:dyDescent="0.3">
      <c r="A10" s="4"/>
      <c r="B10" s="42" t="s">
        <v>12</v>
      </c>
      <c r="C10" s="19">
        <v>0.12</v>
      </c>
      <c r="D10" s="20">
        <v>0.02</v>
      </c>
      <c r="E10" s="20">
        <f t="shared" si="1"/>
        <v>0.13999999999999999</v>
      </c>
      <c r="F10" s="20">
        <f t="shared" si="2"/>
        <v>0.13999999999999999</v>
      </c>
      <c r="G10" s="94"/>
      <c r="H10" s="94"/>
      <c r="I10" s="94"/>
      <c r="J10" s="51"/>
      <c r="K10" s="76"/>
      <c r="L10" s="76"/>
      <c r="M10" s="68"/>
    </row>
    <row r="11" spans="1:13" s="3" customFormat="1" ht="15.75" thickBot="1" x14ac:dyDescent="0.3">
      <c r="A11" s="4"/>
      <c r="B11" s="43" t="s">
        <v>14</v>
      </c>
      <c r="C11" s="21">
        <v>0.25</v>
      </c>
      <c r="D11" s="22">
        <v>0.03</v>
      </c>
      <c r="E11" s="22">
        <f t="shared" si="1"/>
        <v>0.28000000000000003</v>
      </c>
      <c r="F11" s="22">
        <f t="shared" si="2"/>
        <v>0.28000000000000003</v>
      </c>
      <c r="G11" s="94"/>
      <c r="H11" s="94"/>
      <c r="I11" s="94"/>
      <c r="J11" s="51"/>
      <c r="K11" s="76"/>
      <c r="L11" s="76"/>
      <c r="M11" s="68"/>
    </row>
    <row r="12" spans="1:13" s="3" customFormat="1" ht="15.75" thickBot="1" x14ac:dyDescent="0.3">
      <c r="A12" s="4"/>
      <c r="B12" s="42" t="s">
        <v>13</v>
      </c>
      <c r="C12" s="19">
        <v>0.13</v>
      </c>
      <c r="D12" s="20">
        <v>0.02</v>
      </c>
      <c r="E12" s="20">
        <f t="shared" si="1"/>
        <v>0.15</v>
      </c>
      <c r="F12" s="20">
        <f t="shared" si="2"/>
        <v>0.15</v>
      </c>
      <c r="G12" s="94"/>
      <c r="H12" s="94"/>
      <c r="I12" s="94"/>
      <c r="J12" s="51"/>
      <c r="K12" s="76"/>
      <c r="L12" s="76"/>
      <c r="M12" s="68"/>
    </row>
    <row r="13" spans="1:13" ht="15.75" thickBot="1" x14ac:dyDescent="0.3">
      <c r="A13" s="4"/>
      <c r="B13" s="43" t="s">
        <v>15</v>
      </c>
      <c r="C13" s="21">
        <v>0.18</v>
      </c>
      <c r="D13" s="22">
        <v>0.02</v>
      </c>
      <c r="E13" s="22">
        <f t="shared" si="1"/>
        <v>0.19999999999999998</v>
      </c>
      <c r="F13" s="22">
        <f t="shared" si="2"/>
        <v>0.19999999999999998</v>
      </c>
      <c r="G13" s="94"/>
      <c r="H13" s="94"/>
      <c r="I13" s="94"/>
      <c r="J13" s="51"/>
      <c r="K13" s="76"/>
      <c r="L13" s="76"/>
      <c r="M13" s="68"/>
    </row>
    <row r="14" spans="1:13" s="3" customFormat="1" ht="15.75" thickBot="1" x14ac:dyDescent="0.3">
      <c r="A14" s="4"/>
      <c r="B14" s="42" t="s">
        <v>16</v>
      </c>
      <c r="C14" s="19">
        <v>0.16</v>
      </c>
      <c r="D14" s="20">
        <v>0.02</v>
      </c>
      <c r="E14" s="20">
        <f t="shared" si="1"/>
        <v>0.18</v>
      </c>
      <c r="F14" s="20">
        <f t="shared" si="2"/>
        <v>0.18</v>
      </c>
      <c r="G14" s="94"/>
      <c r="H14" s="94"/>
      <c r="I14" s="94"/>
      <c r="J14" s="51"/>
      <c r="K14" s="76"/>
      <c r="L14" s="76"/>
      <c r="M14" s="68"/>
    </row>
    <row r="15" spans="1:13" ht="15.75" thickBot="1" x14ac:dyDescent="0.3">
      <c r="A15" s="4"/>
      <c r="B15" s="43" t="s">
        <v>17</v>
      </c>
      <c r="C15" s="21">
        <v>0.15</v>
      </c>
      <c r="D15" s="22">
        <v>0.02</v>
      </c>
      <c r="E15" s="22">
        <f t="shared" si="1"/>
        <v>0.16999999999999998</v>
      </c>
      <c r="F15" s="22">
        <f t="shared" si="2"/>
        <v>0.16999999999999998</v>
      </c>
      <c r="G15" s="94"/>
      <c r="H15" s="94"/>
      <c r="I15" s="94"/>
      <c r="J15" s="51"/>
      <c r="K15" s="76"/>
      <c r="L15" s="76"/>
      <c r="M15" s="68"/>
    </row>
    <row r="16" spans="1:13" ht="15.75" thickBot="1" x14ac:dyDescent="0.3">
      <c r="A16" s="4"/>
      <c r="B16" s="42" t="s">
        <v>18</v>
      </c>
      <c r="C16" s="19">
        <v>0.12</v>
      </c>
      <c r="D16" s="20">
        <v>0.02</v>
      </c>
      <c r="E16" s="20">
        <f t="shared" si="1"/>
        <v>0.13999999999999999</v>
      </c>
      <c r="F16" s="20">
        <f t="shared" si="2"/>
        <v>0.13999999999999999</v>
      </c>
      <c r="G16" s="94"/>
      <c r="H16" s="94"/>
      <c r="I16" s="94"/>
      <c r="J16" s="51"/>
      <c r="K16" s="76"/>
      <c r="L16" s="76"/>
      <c r="M16" s="68"/>
    </row>
    <row r="17" spans="1:13" ht="15.75" thickBot="1" x14ac:dyDescent="0.3">
      <c r="A17" s="4"/>
      <c r="B17" s="43" t="s">
        <v>42</v>
      </c>
      <c r="C17" s="21">
        <v>0.12</v>
      </c>
      <c r="D17" s="22">
        <v>0.02</v>
      </c>
      <c r="E17" s="22">
        <f t="shared" si="1"/>
        <v>0.13999999999999999</v>
      </c>
      <c r="F17" s="22">
        <f t="shared" si="2"/>
        <v>0.13999999999999999</v>
      </c>
      <c r="G17" s="94"/>
      <c r="H17" s="94"/>
      <c r="I17" s="94"/>
      <c r="J17" s="51"/>
      <c r="K17" s="76"/>
      <c r="L17" s="76"/>
      <c r="M17" s="68"/>
    </row>
    <row r="18" spans="1:13" ht="15.75" thickBot="1" x14ac:dyDescent="0.3">
      <c r="A18" s="4"/>
      <c r="B18" s="42" t="s">
        <v>9</v>
      </c>
      <c r="C18" s="19">
        <v>0.08</v>
      </c>
      <c r="D18" s="20">
        <v>0.01</v>
      </c>
      <c r="E18" s="20">
        <f t="shared" si="1"/>
        <v>0.09</v>
      </c>
      <c r="F18" s="20">
        <f t="shared" si="2"/>
        <v>0.09</v>
      </c>
      <c r="G18" s="94"/>
      <c r="H18" s="94"/>
      <c r="I18" s="94"/>
      <c r="J18" s="51"/>
      <c r="K18" s="76"/>
      <c r="L18" s="76"/>
      <c r="M18" s="68"/>
    </row>
    <row r="19" spans="1:13" s="3" customFormat="1" ht="15.75" thickBot="1" x14ac:dyDescent="0.3">
      <c r="A19" s="4"/>
      <c r="B19" s="43" t="s">
        <v>19</v>
      </c>
      <c r="C19" s="21">
        <v>0.14000000000000001</v>
      </c>
      <c r="D19" s="22">
        <v>0.02</v>
      </c>
      <c r="E19" s="22">
        <f t="shared" si="1"/>
        <v>0.16</v>
      </c>
      <c r="F19" s="22">
        <f t="shared" si="2"/>
        <v>0.16</v>
      </c>
      <c r="G19" s="94"/>
      <c r="H19" s="94"/>
      <c r="I19" s="94"/>
      <c r="J19" s="51"/>
      <c r="K19" s="76"/>
      <c r="L19" s="76"/>
      <c r="M19" s="68"/>
    </row>
    <row r="20" spans="1:13" ht="15.75" thickBot="1" x14ac:dyDescent="0.3">
      <c r="A20" s="4"/>
      <c r="B20" s="42" t="s">
        <v>20</v>
      </c>
      <c r="C20" s="19">
        <v>0.09</v>
      </c>
      <c r="D20" s="20">
        <v>0.02</v>
      </c>
      <c r="E20" s="20">
        <f t="shared" si="1"/>
        <v>0.11</v>
      </c>
      <c r="F20" s="20">
        <f t="shared" si="2"/>
        <v>0.11</v>
      </c>
      <c r="G20" s="94"/>
      <c r="H20" s="94"/>
      <c r="I20" s="94"/>
      <c r="J20" s="51"/>
      <c r="K20" s="76"/>
      <c r="L20" s="76"/>
      <c r="M20" s="68"/>
    </row>
    <row r="21" spans="1:13" ht="15.75" thickBot="1" x14ac:dyDescent="0.3">
      <c r="A21" s="4"/>
      <c r="B21" s="43" t="s">
        <v>76</v>
      </c>
      <c r="C21" s="21">
        <v>0.23</v>
      </c>
      <c r="D21" s="22">
        <v>0.02</v>
      </c>
      <c r="E21" s="22">
        <f t="shared" si="1"/>
        <v>0.25</v>
      </c>
      <c r="F21" s="22">
        <f t="shared" si="2"/>
        <v>0.25</v>
      </c>
      <c r="G21" s="94"/>
      <c r="H21" s="94"/>
      <c r="I21" s="94"/>
      <c r="J21" s="51"/>
      <c r="K21" s="76"/>
      <c r="L21" s="76"/>
      <c r="M21" s="68"/>
    </row>
    <row r="22" spans="1:13" s="3" customFormat="1" ht="15.75" thickBot="1" x14ac:dyDescent="0.3">
      <c r="A22" s="4"/>
      <c r="B22" s="42" t="s">
        <v>43</v>
      </c>
      <c r="C22" s="19">
        <v>0.12</v>
      </c>
      <c r="D22" s="20">
        <v>0.02</v>
      </c>
      <c r="E22" s="20">
        <f t="shared" si="1"/>
        <v>0.13999999999999999</v>
      </c>
      <c r="F22" s="20">
        <f t="shared" si="2"/>
        <v>0.13999999999999999</v>
      </c>
      <c r="G22" s="94"/>
      <c r="H22" s="94"/>
      <c r="I22" s="94"/>
      <c r="J22" s="51"/>
      <c r="K22" s="76"/>
      <c r="L22" s="76"/>
      <c r="M22" s="68"/>
    </row>
    <row r="23" spans="1:13" s="3" customFormat="1" ht="15.75" thickBot="1" x14ac:dyDescent="0.3">
      <c r="A23" s="4"/>
      <c r="B23" s="43" t="s">
        <v>21</v>
      </c>
      <c r="C23" s="21">
        <v>0.28999999999999998</v>
      </c>
      <c r="D23" s="22">
        <v>0.04</v>
      </c>
      <c r="E23" s="22">
        <f t="shared" si="1"/>
        <v>0.32999999999999996</v>
      </c>
      <c r="F23" s="22">
        <f t="shared" si="2"/>
        <v>0.32999999999999996</v>
      </c>
      <c r="G23" s="94"/>
      <c r="H23" s="94"/>
      <c r="I23" s="94"/>
      <c r="J23" s="51"/>
      <c r="K23" s="76"/>
      <c r="L23" s="76"/>
      <c r="M23" s="68"/>
    </row>
    <row r="24" spans="1:13" ht="15.75" thickBot="1" x14ac:dyDescent="0.3">
      <c r="A24" s="4"/>
      <c r="B24" s="42" t="s">
        <v>22</v>
      </c>
      <c r="C24" s="19">
        <v>0.17</v>
      </c>
      <c r="D24" s="20">
        <v>0.02</v>
      </c>
      <c r="E24" s="20">
        <f t="shared" si="1"/>
        <v>0.19</v>
      </c>
      <c r="F24" s="20">
        <f t="shared" si="2"/>
        <v>0.19</v>
      </c>
      <c r="G24" s="94"/>
      <c r="H24" s="94"/>
      <c r="I24" s="94"/>
      <c r="J24" s="51"/>
      <c r="K24" s="76"/>
      <c r="L24" s="76"/>
      <c r="M24" s="68"/>
    </row>
    <row r="25" spans="1:13" ht="15.75" thickBot="1" x14ac:dyDescent="0.3">
      <c r="A25" s="4"/>
      <c r="B25" s="43" t="s">
        <v>23</v>
      </c>
      <c r="C25" s="21">
        <v>0.12</v>
      </c>
      <c r="D25" s="22">
        <v>0.02</v>
      </c>
      <c r="E25" s="22">
        <f t="shared" si="1"/>
        <v>0.13999999999999999</v>
      </c>
      <c r="F25" s="22">
        <f t="shared" si="2"/>
        <v>0.13999999999999999</v>
      </c>
      <c r="G25" s="94"/>
      <c r="H25" s="94"/>
      <c r="I25" s="94"/>
      <c r="J25" s="51"/>
      <c r="K25" s="76"/>
      <c r="L25" s="76"/>
      <c r="M25" s="68"/>
    </row>
    <row r="26" spans="1:13" ht="15.75" thickBot="1" x14ac:dyDescent="0.3">
      <c r="A26" s="4"/>
      <c r="B26" s="42" t="s">
        <v>24</v>
      </c>
      <c r="C26" s="19">
        <v>0.12</v>
      </c>
      <c r="D26" s="20">
        <v>0.02</v>
      </c>
      <c r="E26" s="20">
        <f t="shared" si="1"/>
        <v>0.13999999999999999</v>
      </c>
      <c r="F26" s="20">
        <f t="shared" si="2"/>
        <v>0.13999999999999999</v>
      </c>
      <c r="G26" s="94"/>
      <c r="H26" s="94"/>
      <c r="I26" s="94"/>
      <c r="J26" s="51"/>
      <c r="K26" s="76"/>
      <c r="L26" s="76"/>
      <c r="M26" s="68"/>
    </row>
    <row r="27" spans="1:13" ht="15.75" thickBot="1" x14ac:dyDescent="0.3">
      <c r="A27" s="4"/>
      <c r="B27" s="43" t="s">
        <v>25</v>
      </c>
      <c r="C27" s="21">
        <v>0.1</v>
      </c>
      <c r="D27" s="22">
        <v>0.02</v>
      </c>
      <c r="E27" s="22">
        <f t="shared" si="1"/>
        <v>0.12000000000000001</v>
      </c>
      <c r="F27" s="22">
        <f t="shared" si="2"/>
        <v>0.12000000000000001</v>
      </c>
      <c r="G27" s="94"/>
      <c r="H27" s="94"/>
      <c r="I27" s="94"/>
      <c r="J27" s="51"/>
      <c r="K27" s="76"/>
      <c r="L27" s="76"/>
      <c r="M27" s="68"/>
    </row>
    <row r="28" spans="1:13" ht="15.75" thickBot="1" x14ac:dyDescent="0.3">
      <c r="A28" s="4"/>
      <c r="B28" s="42" t="s">
        <v>26</v>
      </c>
      <c r="C28" s="19">
        <v>0.14000000000000001</v>
      </c>
      <c r="D28" s="20">
        <v>0.02</v>
      </c>
      <c r="E28" s="20">
        <f t="shared" si="1"/>
        <v>0.16</v>
      </c>
      <c r="F28" s="20">
        <f t="shared" si="2"/>
        <v>0.16</v>
      </c>
      <c r="G28" s="94"/>
      <c r="H28" s="94"/>
      <c r="I28" s="94"/>
      <c r="J28" s="51"/>
      <c r="K28" s="76"/>
      <c r="L28" s="76"/>
      <c r="M28" s="68"/>
    </row>
    <row r="29" spans="1:13" s="3" customFormat="1" ht="15.75" thickBot="1" x14ac:dyDescent="0.3">
      <c r="A29" s="4"/>
      <c r="B29" s="43" t="s">
        <v>73</v>
      </c>
      <c r="C29" s="21">
        <v>0.34</v>
      </c>
      <c r="D29" s="22">
        <v>0.11</v>
      </c>
      <c r="E29" s="22">
        <f t="shared" si="1"/>
        <v>0.45</v>
      </c>
      <c r="F29" s="22">
        <f t="shared" si="2"/>
        <v>0.45</v>
      </c>
      <c r="G29" s="94"/>
      <c r="H29" s="94"/>
      <c r="I29" s="94"/>
      <c r="J29" s="51"/>
      <c r="K29" s="76"/>
      <c r="L29" s="76"/>
      <c r="M29" s="68"/>
    </row>
    <row r="30" spans="1:13" ht="15.75" thickBot="1" x14ac:dyDescent="0.3">
      <c r="A30" s="4"/>
      <c r="B30" s="42" t="s">
        <v>27</v>
      </c>
      <c r="C30" s="19">
        <v>0.11</v>
      </c>
      <c r="D30" s="20">
        <v>0.02</v>
      </c>
      <c r="E30" s="20">
        <f t="shared" si="1"/>
        <v>0.13</v>
      </c>
      <c r="F30" s="20">
        <f t="shared" si="2"/>
        <v>0.13</v>
      </c>
      <c r="G30" s="94"/>
      <c r="H30" s="94"/>
      <c r="I30" s="94"/>
      <c r="J30" s="51"/>
      <c r="K30" s="76"/>
      <c r="L30" s="76"/>
      <c r="M30" s="68"/>
    </row>
    <row r="31" spans="1:13" s="3" customFormat="1" ht="15.75" thickBot="1" x14ac:dyDescent="0.3">
      <c r="A31" s="4"/>
      <c r="B31" s="43" t="s">
        <v>97</v>
      </c>
      <c r="C31" s="21">
        <v>0.12</v>
      </c>
      <c r="D31" s="22">
        <v>0.02</v>
      </c>
      <c r="E31" s="22">
        <f t="shared" si="1"/>
        <v>0.13999999999999999</v>
      </c>
      <c r="F31" s="22">
        <f t="shared" si="2"/>
        <v>0.13999999999999999</v>
      </c>
      <c r="G31" s="94"/>
      <c r="H31" s="94"/>
      <c r="I31" s="94"/>
      <c r="J31" s="51"/>
      <c r="K31" s="76"/>
      <c r="L31" s="76"/>
      <c r="M31" s="68"/>
    </row>
    <row r="32" spans="1:13" s="3" customFormat="1" ht="15.75" thickBot="1" x14ac:dyDescent="0.3">
      <c r="A32" s="4"/>
      <c r="B32" s="42" t="s">
        <v>28</v>
      </c>
      <c r="C32" s="19">
        <v>0.38</v>
      </c>
      <c r="D32" s="20">
        <v>0.04</v>
      </c>
      <c r="E32" s="20">
        <f t="shared" si="1"/>
        <v>0.42</v>
      </c>
      <c r="F32" s="20">
        <f t="shared" si="2"/>
        <v>0.42</v>
      </c>
      <c r="G32" s="94"/>
      <c r="H32" s="94"/>
      <c r="I32" s="94"/>
      <c r="J32" s="51"/>
      <c r="K32" s="76"/>
      <c r="L32" s="76"/>
      <c r="M32" s="68"/>
    </row>
    <row r="33" spans="1:13" s="3" customFormat="1" ht="15.75" thickBot="1" x14ac:dyDescent="0.3">
      <c r="A33" s="4"/>
      <c r="B33" s="43" t="s">
        <v>29</v>
      </c>
      <c r="C33" s="21">
        <v>0.17</v>
      </c>
      <c r="D33" s="22">
        <v>0.02</v>
      </c>
      <c r="E33" s="22">
        <f t="shared" si="1"/>
        <v>0.19</v>
      </c>
      <c r="F33" s="22">
        <f t="shared" si="2"/>
        <v>0.19</v>
      </c>
      <c r="G33" s="94"/>
      <c r="H33" s="94"/>
      <c r="I33" s="94"/>
      <c r="J33" s="51"/>
      <c r="K33" s="76"/>
      <c r="L33" s="76"/>
      <c r="M33" s="68"/>
    </row>
    <row r="34" spans="1:13" ht="16.5" thickTop="1" thickBot="1" x14ac:dyDescent="0.3">
      <c r="A34" s="4"/>
      <c r="B34" s="84" t="s">
        <v>103</v>
      </c>
      <c r="C34" s="85"/>
      <c r="D34" s="85"/>
      <c r="E34" s="85"/>
      <c r="F34" s="85"/>
      <c r="G34" s="94"/>
      <c r="H34" s="94"/>
      <c r="I34" s="94"/>
    </row>
    <row r="35" spans="1:13" s="3" customFormat="1" ht="16.5" thickTop="1" thickBot="1" x14ac:dyDescent="0.3">
      <c r="A35" s="4"/>
      <c r="B35" s="43" t="s">
        <v>110</v>
      </c>
      <c r="C35" s="21">
        <v>0.08</v>
      </c>
      <c r="D35" s="22">
        <v>0.02</v>
      </c>
      <c r="E35" s="22">
        <f t="shared" ref="E35" si="5">C35+D35</f>
        <v>0.1</v>
      </c>
      <c r="F35" s="22">
        <f t="shared" ref="F35" si="6">E35</f>
        <v>0.1</v>
      </c>
      <c r="G35" s="94"/>
      <c r="H35" s="94"/>
      <c r="I35" s="94"/>
    </row>
    <row r="36" spans="1:13" s="3" customFormat="1" ht="15.75" thickBot="1" x14ac:dyDescent="0.3">
      <c r="A36" s="4"/>
      <c r="B36" s="42" t="s">
        <v>104</v>
      </c>
      <c r="C36" s="19">
        <v>0.11</v>
      </c>
      <c r="D36" s="20">
        <v>0.02</v>
      </c>
      <c r="E36" s="20">
        <f t="shared" ref="E36:E58" si="7">C36+D36</f>
        <v>0.13</v>
      </c>
      <c r="F36" s="20">
        <f t="shared" ref="F36:F58" si="8">E36</f>
        <v>0.13</v>
      </c>
      <c r="G36" s="94"/>
      <c r="H36" s="94"/>
      <c r="I36" s="94"/>
      <c r="J36" s="51"/>
      <c r="K36" s="76"/>
      <c r="L36" s="76"/>
      <c r="M36" s="68"/>
    </row>
    <row r="37" spans="1:13" s="3" customFormat="1" ht="15.75" thickBot="1" x14ac:dyDescent="0.3">
      <c r="A37" s="4"/>
      <c r="B37" s="43" t="s">
        <v>105</v>
      </c>
      <c r="C37" s="21">
        <v>0.14000000000000001</v>
      </c>
      <c r="D37" s="22">
        <v>0.03</v>
      </c>
      <c r="E37" s="22">
        <f t="shared" si="7"/>
        <v>0.17</v>
      </c>
      <c r="F37" s="22">
        <f t="shared" si="8"/>
        <v>0.17</v>
      </c>
      <c r="G37" s="94"/>
      <c r="H37" s="94"/>
      <c r="I37" s="94"/>
      <c r="J37" s="51"/>
      <c r="K37" s="76"/>
      <c r="L37" s="76"/>
      <c r="M37" s="68"/>
    </row>
    <row r="38" spans="1:13" s="3" customFormat="1" ht="15.75" thickBot="1" x14ac:dyDescent="0.3">
      <c r="A38" s="4"/>
      <c r="B38" s="42" t="s">
        <v>106</v>
      </c>
      <c r="C38" s="19">
        <v>0.17</v>
      </c>
      <c r="D38" s="20">
        <v>0.03</v>
      </c>
      <c r="E38" s="20">
        <f t="shared" si="7"/>
        <v>0.2</v>
      </c>
      <c r="F38" s="20">
        <f t="shared" si="8"/>
        <v>0.2</v>
      </c>
      <c r="G38" s="94"/>
      <c r="H38" s="94"/>
      <c r="I38" s="94"/>
      <c r="J38" s="51"/>
      <c r="K38" s="76"/>
      <c r="L38" s="76"/>
      <c r="M38" s="68"/>
    </row>
    <row r="39" spans="1:13" s="3" customFormat="1" ht="15.75" customHeight="1" thickBot="1" x14ac:dyDescent="0.3">
      <c r="A39" s="4"/>
      <c r="B39" s="43" t="s">
        <v>114</v>
      </c>
      <c r="C39" s="21">
        <v>0.17</v>
      </c>
      <c r="D39" s="22">
        <v>0.03</v>
      </c>
      <c r="E39" s="22">
        <f t="shared" si="7"/>
        <v>0.2</v>
      </c>
      <c r="F39" s="22">
        <f t="shared" si="8"/>
        <v>0.2</v>
      </c>
      <c r="G39" s="94"/>
      <c r="H39" s="94"/>
      <c r="I39" s="94"/>
      <c r="J39" s="51"/>
      <c r="K39" s="76"/>
      <c r="L39" s="76"/>
      <c r="M39" s="68"/>
    </row>
    <row r="40" spans="1:13" s="3" customFormat="1" ht="15.75" thickBot="1" x14ac:dyDescent="0.3">
      <c r="A40" s="4"/>
      <c r="B40" s="42" t="s">
        <v>132</v>
      </c>
      <c r="C40" s="19">
        <v>0.17</v>
      </c>
      <c r="D40" s="20">
        <v>0.03</v>
      </c>
      <c r="E40" s="20">
        <f t="shared" si="7"/>
        <v>0.2</v>
      </c>
      <c r="F40" s="20">
        <f t="shared" si="8"/>
        <v>0.2</v>
      </c>
      <c r="G40" s="94"/>
      <c r="H40" s="94"/>
      <c r="I40" s="94"/>
      <c r="J40" s="51"/>
      <c r="K40" s="76"/>
      <c r="L40" s="76"/>
      <c r="M40" s="68"/>
    </row>
    <row r="41" spans="1:13" s="3" customFormat="1" ht="15.75" thickBot="1" x14ac:dyDescent="0.3">
      <c r="A41" s="4"/>
      <c r="B41" s="43" t="s">
        <v>133</v>
      </c>
      <c r="C41" s="21">
        <v>0.17</v>
      </c>
      <c r="D41" s="22">
        <v>0.03</v>
      </c>
      <c r="E41" s="22">
        <f t="shared" si="7"/>
        <v>0.2</v>
      </c>
      <c r="F41" s="22">
        <f t="shared" si="8"/>
        <v>0.2</v>
      </c>
      <c r="G41" s="94"/>
      <c r="H41" s="94"/>
      <c r="I41" s="94"/>
      <c r="J41" s="51"/>
      <c r="K41" s="76"/>
      <c r="L41" s="76"/>
      <c r="M41" s="68"/>
    </row>
    <row r="42" spans="1:13" ht="15.75" thickBot="1" x14ac:dyDescent="0.3">
      <c r="A42" s="4"/>
      <c r="B42" s="42" t="s">
        <v>115</v>
      </c>
      <c r="C42" s="19">
        <v>0.08</v>
      </c>
      <c r="D42" s="20">
        <v>0.02</v>
      </c>
      <c r="E42" s="20">
        <f t="shared" si="7"/>
        <v>0.1</v>
      </c>
      <c r="F42" s="20">
        <f t="shared" si="8"/>
        <v>0.1</v>
      </c>
      <c r="G42" s="94"/>
      <c r="H42" s="94"/>
      <c r="I42" s="94"/>
    </row>
    <row r="43" spans="1:13" ht="15.75" thickBot="1" x14ac:dyDescent="0.3">
      <c r="B43" s="43" t="s">
        <v>116</v>
      </c>
      <c r="C43" s="21">
        <v>0.08</v>
      </c>
      <c r="D43" s="22">
        <v>0.02</v>
      </c>
      <c r="E43" s="22">
        <f t="shared" si="7"/>
        <v>0.1</v>
      </c>
      <c r="F43" s="22">
        <f t="shared" si="8"/>
        <v>0.1</v>
      </c>
      <c r="G43" s="94"/>
      <c r="H43" s="94"/>
      <c r="I43" s="94"/>
    </row>
    <row r="44" spans="1:13" ht="15.75" thickBot="1" x14ac:dyDescent="0.3">
      <c r="B44" s="42" t="s">
        <v>117</v>
      </c>
      <c r="C44" s="19">
        <v>0.09</v>
      </c>
      <c r="D44" s="20">
        <v>0.02</v>
      </c>
      <c r="E44" s="20">
        <f t="shared" si="7"/>
        <v>0.11</v>
      </c>
      <c r="F44" s="20">
        <f t="shared" si="8"/>
        <v>0.11</v>
      </c>
      <c r="G44" s="94"/>
      <c r="H44" s="94"/>
      <c r="I44" s="94"/>
    </row>
    <row r="45" spans="1:13" ht="15.75" thickBot="1" x14ac:dyDescent="0.3">
      <c r="B45" s="43" t="s">
        <v>118</v>
      </c>
      <c r="C45" s="21">
        <v>0.15</v>
      </c>
      <c r="D45" s="22">
        <v>0.03</v>
      </c>
      <c r="E45" s="22">
        <f t="shared" si="7"/>
        <v>0.18</v>
      </c>
      <c r="F45" s="22">
        <f t="shared" si="8"/>
        <v>0.18</v>
      </c>
      <c r="G45" s="94"/>
      <c r="H45" s="94"/>
      <c r="I45" s="94"/>
    </row>
    <row r="46" spans="1:13" ht="15.75" thickBot="1" x14ac:dyDescent="0.3">
      <c r="B46" s="42" t="s">
        <v>119</v>
      </c>
      <c r="C46" s="19">
        <v>0.1</v>
      </c>
      <c r="D46" s="20">
        <v>0.02</v>
      </c>
      <c r="E46" s="20">
        <f t="shared" si="7"/>
        <v>0.12000000000000001</v>
      </c>
      <c r="F46" s="20">
        <f t="shared" si="8"/>
        <v>0.12000000000000001</v>
      </c>
      <c r="G46" s="94"/>
      <c r="H46" s="94"/>
      <c r="I46" s="94"/>
    </row>
    <row r="47" spans="1:13" ht="15.75" thickBot="1" x14ac:dyDescent="0.3">
      <c r="B47" s="43" t="s">
        <v>111</v>
      </c>
      <c r="C47" s="21">
        <v>0.14000000000000001</v>
      </c>
      <c r="D47" s="22">
        <v>0.03</v>
      </c>
      <c r="E47" s="22">
        <f t="shared" si="7"/>
        <v>0.17</v>
      </c>
      <c r="F47" s="22">
        <f t="shared" si="8"/>
        <v>0.17</v>
      </c>
      <c r="G47" s="94"/>
      <c r="H47" s="94"/>
      <c r="I47" s="94"/>
    </row>
    <row r="48" spans="1:13" ht="15.75" thickBot="1" x14ac:dyDescent="0.3">
      <c r="B48" s="42" t="s">
        <v>107</v>
      </c>
      <c r="C48" s="19">
        <v>0.12</v>
      </c>
      <c r="D48" s="20">
        <v>0.02</v>
      </c>
      <c r="E48" s="20">
        <f t="shared" si="7"/>
        <v>0.13999999999999999</v>
      </c>
      <c r="F48" s="20">
        <f t="shared" si="8"/>
        <v>0.13999999999999999</v>
      </c>
      <c r="G48" s="94"/>
      <c r="H48" s="94"/>
      <c r="I48" s="94"/>
    </row>
    <row r="49" spans="2:9" ht="15.75" thickBot="1" x14ac:dyDescent="0.3">
      <c r="B49" s="43" t="s">
        <v>108</v>
      </c>
      <c r="C49" s="21">
        <v>0.11</v>
      </c>
      <c r="D49" s="22">
        <v>0.02</v>
      </c>
      <c r="E49" s="22">
        <f t="shared" si="7"/>
        <v>0.13</v>
      </c>
      <c r="F49" s="22">
        <f t="shared" si="8"/>
        <v>0.13</v>
      </c>
      <c r="G49" s="94"/>
      <c r="H49" s="94"/>
      <c r="I49" s="94"/>
    </row>
    <row r="50" spans="2:9" ht="15.75" thickBot="1" x14ac:dyDescent="0.3">
      <c r="B50" s="42" t="s">
        <v>109</v>
      </c>
      <c r="C50" s="19">
        <v>0.11</v>
      </c>
      <c r="D50" s="20">
        <v>0.02</v>
      </c>
      <c r="E50" s="20">
        <f t="shared" si="7"/>
        <v>0.13</v>
      </c>
      <c r="F50" s="20">
        <f t="shared" si="8"/>
        <v>0.13</v>
      </c>
      <c r="G50" s="94"/>
      <c r="H50" s="94"/>
      <c r="I50" s="94"/>
    </row>
    <row r="51" spans="2:9" ht="15.75" thickBot="1" x14ac:dyDescent="0.3">
      <c r="B51" s="43" t="s">
        <v>120</v>
      </c>
      <c r="C51" s="21">
        <v>0.1</v>
      </c>
      <c r="D51" s="22">
        <v>0.02</v>
      </c>
      <c r="E51" s="22">
        <f t="shared" si="7"/>
        <v>0.12000000000000001</v>
      </c>
      <c r="F51" s="22">
        <f t="shared" si="8"/>
        <v>0.12000000000000001</v>
      </c>
      <c r="G51" s="94"/>
      <c r="H51" s="94"/>
      <c r="I51" s="94"/>
    </row>
    <row r="52" spans="2:9" ht="15.75" thickBot="1" x14ac:dyDescent="0.3">
      <c r="B52" s="42" t="s">
        <v>121</v>
      </c>
      <c r="C52" s="19">
        <v>0.1</v>
      </c>
      <c r="D52" s="20">
        <v>0.02</v>
      </c>
      <c r="E52" s="20">
        <f t="shared" si="7"/>
        <v>0.12000000000000001</v>
      </c>
      <c r="F52" s="20">
        <f t="shared" si="8"/>
        <v>0.12000000000000001</v>
      </c>
      <c r="G52" s="94"/>
      <c r="H52" s="94"/>
      <c r="I52" s="94"/>
    </row>
    <row r="53" spans="2:9" ht="15.75" thickBot="1" x14ac:dyDescent="0.3">
      <c r="B53" s="43" t="s">
        <v>122</v>
      </c>
      <c r="C53" s="21">
        <v>0.14000000000000001</v>
      </c>
      <c r="D53" s="22">
        <v>0.03</v>
      </c>
      <c r="E53" s="22">
        <f t="shared" si="7"/>
        <v>0.17</v>
      </c>
      <c r="F53" s="22">
        <f t="shared" si="8"/>
        <v>0.17</v>
      </c>
      <c r="G53" s="94"/>
      <c r="H53" s="94"/>
      <c r="I53" s="94"/>
    </row>
    <row r="54" spans="2:9" ht="15.75" thickBot="1" x14ac:dyDescent="0.3">
      <c r="B54" s="42" t="s">
        <v>123</v>
      </c>
      <c r="C54" s="19">
        <v>0.14000000000000001</v>
      </c>
      <c r="D54" s="20">
        <v>0.03</v>
      </c>
      <c r="E54" s="20">
        <f t="shared" si="7"/>
        <v>0.17</v>
      </c>
      <c r="F54" s="20">
        <f t="shared" si="8"/>
        <v>0.17</v>
      </c>
      <c r="G54" s="94"/>
      <c r="H54" s="94"/>
      <c r="I54" s="94"/>
    </row>
    <row r="55" spans="2:9" ht="15.75" thickBot="1" x14ac:dyDescent="0.3">
      <c r="B55" s="43" t="s">
        <v>124</v>
      </c>
      <c r="C55" s="21">
        <v>0.09</v>
      </c>
      <c r="D55" s="22">
        <v>0.02</v>
      </c>
      <c r="E55" s="22">
        <f t="shared" si="7"/>
        <v>0.11</v>
      </c>
      <c r="F55" s="22">
        <f t="shared" si="8"/>
        <v>0.11</v>
      </c>
      <c r="G55" s="94"/>
      <c r="H55" s="94"/>
      <c r="I55" s="94"/>
    </row>
    <row r="56" spans="2:9" ht="15.75" thickBot="1" x14ac:dyDescent="0.3">
      <c r="B56" s="42" t="s">
        <v>125</v>
      </c>
      <c r="C56" s="19">
        <v>7.0000000000000007E-2</v>
      </c>
      <c r="D56" s="20">
        <v>0.02</v>
      </c>
      <c r="E56" s="20">
        <f t="shared" si="7"/>
        <v>9.0000000000000011E-2</v>
      </c>
      <c r="F56" s="20">
        <f t="shared" si="8"/>
        <v>9.0000000000000011E-2</v>
      </c>
      <c r="G56" s="94"/>
      <c r="H56" s="94"/>
      <c r="I56" s="94"/>
    </row>
    <row r="57" spans="2:9" ht="15.75" thickBot="1" x14ac:dyDescent="0.3">
      <c r="B57" s="43" t="s">
        <v>126</v>
      </c>
      <c r="C57" s="21">
        <v>0.06</v>
      </c>
      <c r="D57" s="22">
        <v>0.02</v>
      </c>
      <c r="E57" s="22">
        <f t="shared" si="7"/>
        <v>0.08</v>
      </c>
      <c r="F57" s="22">
        <f t="shared" si="8"/>
        <v>0.08</v>
      </c>
      <c r="G57" s="94"/>
      <c r="H57" s="94"/>
      <c r="I57" s="94"/>
    </row>
    <row r="58" spans="2:9" ht="15.75" thickBot="1" x14ac:dyDescent="0.3">
      <c r="B58" s="86" t="s">
        <v>127</v>
      </c>
      <c r="C58" s="87">
        <v>0.09</v>
      </c>
      <c r="D58" s="83">
        <v>0.02</v>
      </c>
      <c r="E58" s="83">
        <f t="shared" si="7"/>
        <v>0.11</v>
      </c>
      <c r="F58" s="83">
        <f t="shared" si="8"/>
        <v>0.11</v>
      </c>
      <c r="G58" s="94"/>
      <c r="H58" s="94"/>
      <c r="I58" s="94"/>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05" t="s">
        <v>61</v>
      </c>
      <c r="D1" s="105"/>
      <c r="E1" s="105"/>
      <c r="F1" s="105"/>
      <c r="G1" s="11">
        <f>FUTURES!F1</f>
        <v>44449</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80" t="s">
        <v>33</v>
      </c>
      <c r="F3" s="2" t="s">
        <v>35</v>
      </c>
      <c r="G3" s="2" t="s">
        <v>8</v>
      </c>
      <c r="H3" s="80"/>
      <c r="I3" s="80"/>
      <c r="L3" s="2"/>
    </row>
    <row r="4" spans="1:13" s="25" customFormat="1" ht="16.5" thickTop="1" thickBot="1" x14ac:dyDescent="0.3">
      <c r="A4" s="38"/>
      <c r="B4" s="39" t="s">
        <v>9</v>
      </c>
      <c r="C4" s="40">
        <v>0.08</v>
      </c>
      <c r="D4" s="41">
        <v>0.02</v>
      </c>
      <c r="E4" s="72">
        <v>0.2</v>
      </c>
      <c r="F4" s="72">
        <v>7.0000000000000007E-2</v>
      </c>
      <c r="G4" s="41">
        <f>C4</f>
        <v>0.08</v>
      </c>
      <c r="H4" s="52"/>
      <c r="I4" s="52"/>
      <c r="J4" s="90"/>
      <c r="L4" s="88"/>
      <c r="M4"/>
    </row>
    <row r="5" spans="1:13" s="25" customFormat="1" ht="15.75" thickBot="1" x14ac:dyDescent="0.3">
      <c r="A5" s="38"/>
      <c r="B5" s="42" t="s">
        <v>10</v>
      </c>
      <c r="C5" s="19">
        <v>0.17</v>
      </c>
      <c r="D5" s="20">
        <v>0.02</v>
      </c>
      <c r="E5" s="73">
        <v>0.96</v>
      </c>
      <c r="F5" s="73">
        <v>0.95</v>
      </c>
      <c r="G5" s="20">
        <f t="shared" ref="G5:G10" si="0">C5</f>
        <v>0.17</v>
      </c>
      <c r="H5" s="89"/>
      <c r="I5" s="89"/>
      <c r="J5" s="90"/>
      <c r="L5" s="88"/>
      <c r="M5"/>
    </row>
    <row r="6" spans="1:13" s="25" customFormat="1" ht="15.75" thickBot="1" x14ac:dyDescent="0.3">
      <c r="A6" s="38"/>
      <c r="B6" s="43" t="s">
        <v>15</v>
      </c>
      <c r="C6" s="21">
        <v>0.18</v>
      </c>
      <c r="D6" s="22">
        <v>0.02</v>
      </c>
      <c r="E6" s="74">
        <v>0.49</v>
      </c>
      <c r="F6" s="74">
        <v>0.28000000000000003</v>
      </c>
      <c r="G6" s="22">
        <f t="shared" si="0"/>
        <v>0.18</v>
      </c>
      <c r="H6" s="89"/>
      <c r="I6" s="89"/>
      <c r="J6" s="90"/>
      <c r="L6" s="88"/>
      <c r="M6"/>
    </row>
    <row r="7" spans="1:13" s="25" customFormat="1" ht="15.75" thickBot="1" x14ac:dyDescent="0.3">
      <c r="A7" s="38"/>
      <c r="B7" s="42" t="s">
        <v>20</v>
      </c>
      <c r="C7" s="19">
        <v>0.09</v>
      </c>
      <c r="D7" s="20">
        <v>0.02</v>
      </c>
      <c r="E7" s="73">
        <v>0.25</v>
      </c>
      <c r="F7" s="73">
        <v>0.05</v>
      </c>
      <c r="G7" s="20">
        <f t="shared" si="0"/>
        <v>0.09</v>
      </c>
      <c r="H7" s="89"/>
      <c r="I7" s="89"/>
      <c r="J7" s="90"/>
      <c r="L7" s="88"/>
      <c r="M7"/>
    </row>
    <row r="8" spans="1:13" s="25" customFormat="1" ht="15.75" thickBot="1" x14ac:dyDescent="0.3">
      <c r="A8" s="38"/>
      <c r="B8" s="43" t="s">
        <v>24</v>
      </c>
      <c r="C8" s="21">
        <v>0.12</v>
      </c>
      <c r="D8" s="22">
        <v>0.02</v>
      </c>
      <c r="E8" s="74">
        <v>0.26</v>
      </c>
      <c r="F8" s="74">
        <v>0.12</v>
      </c>
      <c r="G8" s="22">
        <f t="shared" si="0"/>
        <v>0.12</v>
      </c>
      <c r="H8" s="89"/>
      <c r="I8" s="89"/>
      <c r="J8" s="90"/>
      <c r="L8" s="88"/>
      <c r="M8"/>
    </row>
    <row r="9" spans="1:13" s="25" customFormat="1" ht="15.75" thickBot="1" x14ac:dyDescent="0.3">
      <c r="A9" s="38"/>
      <c r="B9" s="42" t="s">
        <v>26</v>
      </c>
      <c r="C9" s="19">
        <v>0.14000000000000001</v>
      </c>
      <c r="D9" s="20">
        <v>0.02</v>
      </c>
      <c r="E9" s="73">
        <v>0.4</v>
      </c>
      <c r="F9" s="73">
        <v>7.0000000000000007E-2</v>
      </c>
      <c r="G9" s="20">
        <f t="shared" si="0"/>
        <v>0.14000000000000001</v>
      </c>
      <c r="H9" s="89"/>
      <c r="I9" s="89"/>
      <c r="J9" s="90"/>
      <c r="L9" s="88"/>
      <c r="M9"/>
    </row>
    <row r="10" spans="1:13" s="25" customFormat="1" ht="15.75" thickBot="1" x14ac:dyDescent="0.3">
      <c r="A10" s="38"/>
      <c r="B10" s="46" t="s">
        <v>28</v>
      </c>
      <c r="C10" s="44">
        <v>0.38</v>
      </c>
      <c r="D10" s="45">
        <v>0.02</v>
      </c>
      <c r="E10" s="75">
        <v>0.67</v>
      </c>
      <c r="F10" s="75">
        <v>0.66</v>
      </c>
      <c r="G10" s="45">
        <f t="shared" si="0"/>
        <v>0.38</v>
      </c>
      <c r="H10" s="89"/>
      <c r="I10" s="89"/>
      <c r="J10" s="90"/>
      <c r="L10" s="88"/>
      <c r="M10" s="2"/>
    </row>
    <row r="11" spans="1:13" ht="15.75" thickTop="1" x14ac:dyDescent="0.25">
      <c r="K11" s="2"/>
    </row>
    <row r="12" spans="1:13" x14ac:dyDescent="0.25">
      <c r="K12" s="2"/>
    </row>
    <row r="13" spans="1:13" x14ac:dyDescent="0.25">
      <c r="K13" s="2"/>
    </row>
    <row r="14" spans="1:13" x14ac:dyDescent="0.25">
      <c r="B14" s="78"/>
      <c r="C14" s="78"/>
      <c r="D14" s="78"/>
      <c r="E14" s="78"/>
    </row>
    <row r="15" spans="1:13" x14ac:dyDescent="0.25">
      <c r="B15" s="78"/>
      <c r="C15" s="79"/>
      <c r="D15" s="79"/>
      <c r="E15" s="79"/>
    </row>
    <row r="16" spans="1:13" x14ac:dyDescent="0.25">
      <c r="B16" s="78"/>
      <c r="C16" s="78"/>
      <c r="D16" s="78"/>
      <c r="E16" s="78"/>
    </row>
    <row r="17" spans="2:5" x14ac:dyDescent="0.25">
      <c r="B17" s="78"/>
      <c r="C17" s="78"/>
      <c r="D17" s="78"/>
      <c r="E17" s="78"/>
    </row>
    <row r="18" spans="2:5" x14ac:dyDescent="0.25">
      <c r="B18" s="78"/>
      <c r="C18" s="78"/>
      <c r="D18" s="78"/>
      <c r="E18" s="78"/>
    </row>
    <row r="19" spans="2:5" x14ac:dyDescent="0.25">
      <c r="B19" s="78"/>
      <c r="C19" s="78"/>
      <c r="D19" s="78"/>
      <c r="E19" s="78"/>
    </row>
    <row r="20" spans="2:5" x14ac:dyDescent="0.25">
      <c r="B20" s="78"/>
      <c r="C20" s="78"/>
      <c r="D20" s="78"/>
      <c r="E20" s="78"/>
    </row>
    <row r="21" spans="2:5" x14ac:dyDescent="0.25">
      <c r="B21" s="78"/>
      <c r="C21" s="78"/>
      <c r="D21" s="78"/>
      <c r="E21" s="78"/>
    </row>
    <row r="22" spans="2:5" x14ac:dyDescent="0.25">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44449</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39</v>
      </c>
      <c r="C5" s="47">
        <v>1.1499999999999999</v>
      </c>
      <c r="D5" s="47">
        <f t="shared" ref="D5:D31" si="0">C5</f>
        <v>1.1499999999999999</v>
      </c>
      <c r="E5" s="56"/>
      <c r="F5" s="51"/>
      <c r="G5" s="69"/>
      <c r="H5" s="69"/>
      <c r="J5" s="53"/>
    </row>
    <row r="6" spans="1:10" ht="15.75" thickBot="1" x14ac:dyDescent="0.3">
      <c r="B6" s="49" t="s">
        <v>10</v>
      </c>
      <c r="C6" s="23">
        <v>1.21</v>
      </c>
      <c r="D6" s="23">
        <f t="shared" si="0"/>
        <v>1.21</v>
      </c>
      <c r="E6" s="56"/>
      <c r="F6" s="51"/>
      <c r="G6" s="69"/>
      <c r="H6" s="69"/>
      <c r="J6" s="53"/>
    </row>
    <row r="7" spans="1:10" s="3" customFormat="1" ht="15.75" thickBot="1" x14ac:dyDescent="0.3">
      <c r="A7" s="4"/>
      <c r="B7" s="48" t="s">
        <v>11</v>
      </c>
      <c r="C7" s="47">
        <v>1.2</v>
      </c>
      <c r="D7" s="47">
        <f t="shared" si="0"/>
        <v>1.2</v>
      </c>
      <c r="E7" s="56"/>
      <c r="F7" s="51"/>
      <c r="G7" s="69"/>
      <c r="H7" s="69"/>
      <c r="J7" s="53"/>
    </row>
    <row r="8" spans="1:10" ht="15.75" thickBot="1" x14ac:dyDescent="0.3">
      <c r="B8" s="49" t="s">
        <v>74</v>
      </c>
      <c r="C8" s="23">
        <v>1.31</v>
      </c>
      <c r="D8" s="23">
        <f t="shared" si="0"/>
        <v>1.31</v>
      </c>
      <c r="E8" s="56"/>
      <c r="F8" s="51"/>
      <c r="G8" s="69"/>
      <c r="H8" s="69"/>
      <c r="J8" s="53"/>
    </row>
    <row r="9" spans="1:10" ht="15.75" thickBot="1" x14ac:dyDescent="0.3">
      <c r="B9" s="48" t="s">
        <v>12</v>
      </c>
      <c r="C9" s="47">
        <v>1.1499999999999999</v>
      </c>
      <c r="D9" s="47">
        <f t="shared" si="0"/>
        <v>1.1499999999999999</v>
      </c>
      <c r="E9" s="56"/>
      <c r="F9" s="51"/>
      <c r="G9" s="69"/>
      <c r="H9" s="69"/>
      <c r="J9" s="53"/>
    </row>
    <row r="10" spans="1:10" s="3" customFormat="1" ht="15.75" thickBot="1" x14ac:dyDescent="0.3">
      <c r="A10" s="4"/>
      <c r="B10" s="49" t="s">
        <v>14</v>
      </c>
      <c r="C10" s="23">
        <v>1.29</v>
      </c>
      <c r="D10" s="23">
        <f t="shared" si="0"/>
        <v>1.29</v>
      </c>
      <c r="E10" s="56"/>
      <c r="F10" s="51"/>
      <c r="G10" s="69"/>
      <c r="H10" s="69"/>
      <c r="J10" s="53"/>
    </row>
    <row r="11" spans="1:10" ht="15.75" thickBot="1" x14ac:dyDescent="0.3">
      <c r="B11" s="48" t="s">
        <v>13</v>
      </c>
      <c r="C11" s="47">
        <v>1.1599999999999999</v>
      </c>
      <c r="D11" s="47">
        <f t="shared" si="0"/>
        <v>1.1599999999999999</v>
      </c>
      <c r="E11" s="56"/>
      <c r="F11" s="51"/>
      <c r="G11" s="69"/>
      <c r="H11" s="69"/>
      <c r="J11" s="53"/>
    </row>
    <row r="12" spans="1:10" ht="15.75" thickBot="1" x14ac:dyDescent="0.3">
      <c r="B12" s="49" t="s">
        <v>15</v>
      </c>
      <c r="C12" s="23">
        <v>1.22</v>
      </c>
      <c r="D12" s="23">
        <f t="shared" si="0"/>
        <v>1.22</v>
      </c>
      <c r="E12" s="56"/>
      <c r="F12" s="51"/>
      <c r="G12" s="69"/>
      <c r="H12" s="69"/>
      <c r="J12" s="53"/>
    </row>
    <row r="13" spans="1:10" ht="15.75" thickBot="1" x14ac:dyDescent="0.3">
      <c r="B13" s="48" t="s">
        <v>16</v>
      </c>
      <c r="C13" s="47">
        <v>1.2</v>
      </c>
      <c r="D13" s="47">
        <f t="shared" si="0"/>
        <v>1.2</v>
      </c>
      <c r="E13" s="56"/>
      <c r="F13" s="51"/>
      <c r="G13" s="69"/>
      <c r="H13" s="69"/>
      <c r="J13" s="53"/>
    </row>
    <row r="14" spans="1:10" ht="15.75" thickBot="1" x14ac:dyDescent="0.3">
      <c r="B14" s="49" t="s">
        <v>17</v>
      </c>
      <c r="C14" s="23">
        <v>1.18</v>
      </c>
      <c r="D14" s="23">
        <f t="shared" si="0"/>
        <v>1.18</v>
      </c>
      <c r="E14" s="56"/>
      <c r="F14" s="51"/>
      <c r="G14" s="69"/>
      <c r="H14" s="69"/>
      <c r="J14" s="53"/>
    </row>
    <row r="15" spans="1:10" ht="15.75" thickBot="1" x14ac:dyDescent="0.3">
      <c r="B15" s="48" t="s">
        <v>18</v>
      </c>
      <c r="C15" s="47">
        <v>1.1499999999999999</v>
      </c>
      <c r="D15" s="47">
        <f t="shared" si="0"/>
        <v>1.1499999999999999</v>
      </c>
      <c r="E15" s="56"/>
      <c r="F15" s="51"/>
      <c r="G15" s="69"/>
      <c r="H15" s="69"/>
      <c r="J15" s="53"/>
    </row>
    <row r="16" spans="1:10" s="3" customFormat="1" ht="15.75" thickBot="1" x14ac:dyDescent="0.3">
      <c r="A16" s="4"/>
      <c r="B16" s="49" t="s">
        <v>42</v>
      </c>
      <c r="C16" s="59">
        <v>1.1499999999999999</v>
      </c>
      <c r="D16" s="59">
        <f t="shared" si="0"/>
        <v>1.1499999999999999</v>
      </c>
      <c r="E16" s="56"/>
      <c r="F16" s="51"/>
      <c r="G16" s="69"/>
      <c r="H16" s="69"/>
      <c r="J16" s="53"/>
    </row>
    <row r="17" spans="1:10" s="3" customFormat="1" ht="15.75" thickBot="1" x14ac:dyDescent="0.3">
      <c r="A17" s="4"/>
      <c r="B17" s="48" t="s">
        <v>19</v>
      </c>
      <c r="C17" s="61">
        <v>1.17</v>
      </c>
      <c r="D17" s="61">
        <f t="shared" si="0"/>
        <v>1.17</v>
      </c>
      <c r="E17" s="56"/>
      <c r="F17" s="51"/>
      <c r="G17" s="69"/>
      <c r="H17" s="69"/>
      <c r="J17" s="53"/>
    </row>
    <row r="18" spans="1:10" ht="15.75" thickBot="1" x14ac:dyDescent="0.3">
      <c r="B18" s="49" t="s">
        <v>20</v>
      </c>
      <c r="C18" s="59">
        <v>1.1100000000000001</v>
      </c>
      <c r="D18" s="59">
        <f t="shared" si="0"/>
        <v>1.1100000000000001</v>
      </c>
      <c r="E18" s="56"/>
      <c r="F18" s="51"/>
      <c r="G18" s="69"/>
      <c r="H18" s="69"/>
      <c r="J18" s="53"/>
    </row>
    <row r="19" spans="1:10" s="3" customFormat="1" ht="15.75" thickBot="1" x14ac:dyDescent="0.3">
      <c r="A19" s="4"/>
      <c r="B19" s="48" t="s">
        <v>76</v>
      </c>
      <c r="C19" s="61">
        <v>1.27</v>
      </c>
      <c r="D19" s="61">
        <f t="shared" si="0"/>
        <v>1.27</v>
      </c>
      <c r="E19" s="56"/>
      <c r="F19" s="51"/>
      <c r="G19" s="69"/>
      <c r="H19" s="69"/>
      <c r="J19" s="53"/>
    </row>
    <row r="20" spans="1:10" s="3" customFormat="1" ht="15.75" thickBot="1" x14ac:dyDescent="0.3">
      <c r="A20" s="4"/>
      <c r="B20" s="49" t="s">
        <v>43</v>
      </c>
      <c r="C20" s="59">
        <v>1.1499999999999999</v>
      </c>
      <c r="D20" s="59">
        <f t="shared" si="0"/>
        <v>1.1499999999999999</v>
      </c>
      <c r="E20" s="56"/>
      <c r="F20" s="51"/>
      <c r="G20" s="69"/>
      <c r="H20" s="69"/>
      <c r="J20" s="53"/>
    </row>
    <row r="21" spans="1:10" ht="15.75" thickBot="1" x14ac:dyDescent="0.3">
      <c r="B21" s="48" t="s">
        <v>21</v>
      </c>
      <c r="C21" s="61">
        <v>1.33</v>
      </c>
      <c r="D21" s="61">
        <f t="shared" si="0"/>
        <v>1.33</v>
      </c>
      <c r="E21" s="56"/>
      <c r="F21" s="51"/>
      <c r="G21" s="69"/>
      <c r="H21" s="69"/>
      <c r="J21" s="53"/>
    </row>
    <row r="22" spans="1:10" ht="15.75" thickBot="1" x14ac:dyDescent="0.3">
      <c r="B22" s="49" t="s">
        <v>22</v>
      </c>
      <c r="C22" s="59">
        <v>1.21</v>
      </c>
      <c r="D22" s="59">
        <f t="shared" si="0"/>
        <v>1.21</v>
      </c>
      <c r="E22" s="56"/>
      <c r="F22" s="51"/>
      <c r="G22" s="69"/>
      <c r="H22" s="69"/>
      <c r="J22" s="53"/>
    </row>
    <row r="23" spans="1:10" ht="15.75" thickBot="1" x14ac:dyDescent="0.3">
      <c r="B23" s="48" t="s">
        <v>23</v>
      </c>
      <c r="C23" s="61">
        <v>1.1499999999999999</v>
      </c>
      <c r="D23" s="61">
        <f t="shared" si="0"/>
        <v>1.1499999999999999</v>
      </c>
      <c r="E23" s="56"/>
      <c r="F23" s="51"/>
      <c r="G23" s="69"/>
      <c r="H23" s="69"/>
      <c r="J23" s="53"/>
    </row>
    <row r="24" spans="1:10" ht="15.75" thickBot="1" x14ac:dyDescent="0.3">
      <c r="B24" s="49" t="s">
        <v>24</v>
      </c>
      <c r="C24" s="59">
        <v>1.1499999999999999</v>
      </c>
      <c r="D24" s="59">
        <f t="shared" si="0"/>
        <v>1.1499999999999999</v>
      </c>
      <c r="E24" s="56"/>
      <c r="F24" s="51"/>
      <c r="G24" s="69"/>
      <c r="H24" s="69"/>
      <c r="J24" s="53"/>
    </row>
    <row r="25" spans="1:10" ht="15.75" thickBot="1" x14ac:dyDescent="0.3">
      <c r="B25" s="48" t="s">
        <v>25</v>
      </c>
      <c r="C25" s="61">
        <v>1.1200000000000001</v>
      </c>
      <c r="D25" s="61">
        <f t="shared" si="0"/>
        <v>1.1200000000000001</v>
      </c>
      <c r="E25" s="56"/>
      <c r="F25" s="51"/>
      <c r="G25" s="69"/>
      <c r="H25" s="69"/>
      <c r="J25" s="53"/>
    </row>
    <row r="26" spans="1:10" s="3" customFormat="1" ht="15.75" thickBot="1" x14ac:dyDescent="0.3">
      <c r="A26" s="4"/>
      <c r="B26" s="49" t="s">
        <v>26</v>
      </c>
      <c r="C26" s="59">
        <v>1.17</v>
      </c>
      <c r="D26" s="59">
        <f t="shared" si="0"/>
        <v>1.17</v>
      </c>
      <c r="E26" s="56"/>
      <c r="F26" s="51"/>
      <c r="G26" s="69"/>
      <c r="H26" s="69"/>
      <c r="J26" s="53"/>
    </row>
    <row r="27" spans="1:10" s="3" customFormat="1" ht="15.75" thickBot="1" x14ac:dyDescent="0.3">
      <c r="A27" s="4"/>
      <c r="B27" s="48" t="s">
        <v>73</v>
      </c>
      <c r="C27" s="61">
        <v>1.38</v>
      </c>
      <c r="D27" s="61">
        <f t="shared" si="0"/>
        <v>1.38</v>
      </c>
      <c r="E27" s="56"/>
      <c r="F27" s="51"/>
      <c r="G27" s="69"/>
      <c r="H27" s="69"/>
      <c r="J27" s="53"/>
    </row>
    <row r="28" spans="1:10" s="3" customFormat="1" ht="15.75" thickBot="1" x14ac:dyDescent="0.3">
      <c r="A28" s="4"/>
      <c r="B28" s="49" t="s">
        <v>27</v>
      </c>
      <c r="C28" s="59">
        <v>1.1399999999999999</v>
      </c>
      <c r="D28" s="59">
        <f t="shared" si="0"/>
        <v>1.1399999999999999</v>
      </c>
      <c r="E28" s="56"/>
      <c r="F28" s="51"/>
      <c r="G28" s="69"/>
      <c r="H28" s="69"/>
      <c r="J28" s="53"/>
    </row>
    <row r="29" spans="1:10" s="3" customFormat="1" ht="15.75" thickBot="1" x14ac:dyDescent="0.3">
      <c r="A29" s="4"/>
      <c r="B29" s="48" t="s">
        <v>97</v>
      </c>
      <c r="C29" s="61">
        <v>1.1499999999999999</v>
      </c>
      <c r="D29" s="61">
        <f t="shared" si="0"/>
        <v>1.1499999999999999</v>
      </c>
      <c r="E29" s="56"/>
      <c r="F29" s="51"/>
      <c r="G29" s="69"/>
      <c r="H29" s="69"/>
      <c r="J29" s="53"/>
    </row>
    <row r="30" spans="1:10" s="3" customFormat="1" ht="15.75" thickBot="1" x14ac:dyDescent="0.3">
      <c r="A30" s="4"/>
      <c r="B30" s="49" t="s">
        <v>28</v>
      </c>
      <c r="C30" s="59">
        <v>1.42</v>
      </c>
      <c r="D30" s="59">
        <f t="shared" si="0"/>
        <v>1.42</v>
      </c>
      <c r="E30" s="56"/>
      <c r="F30" s="51"/>
      <c r="G30" s="69"/>
      <c r="H30" s="69"/>
      <c r="J30" s="53"/>
    </row>
    <row r="31" spans="1:10" s="3" customFormat="1" ht="15.75" thickBot="1" x14ac:dyDescent="0.3">
      <c r="A31" s="4"/>
      <c r="B31" s="48" t="s">
        <v>29</v>
      </c>
      <c r="C31" s="61">
        <v>1.21</v>
      </c>
      <c r="D31" s="61">
        <f t="shared" si="0"/>
        <v>1.21</v>
      </c>
      <c r="E31" s="56"/>
      <c r="F31" s="51"/>
      <c r="G31" s="69"/>
      <c r="H31" s="69"/>
      <c r="J31" s="53"/>
    </row>
    <row r="32" spans="1:10" ht="15" customHeight="1" x14ac:dyDescent="0.25">
      <c r="B32" s="98" t="s">
        <v>65</v>
      </c>
      <c r="C32" s="106">
        <v>1.5</v>
      </c>
      <c r="D32" s="106">
        <f t="shared" ref="D32:D33" si="1">C32</f>
        <v>1.5</v>
      </c>
      <c r="E32" s="56"/>
      <c r="F32" s="51"/>
      <c r="G32" s="69"/>
    </row>
    <row r="33" spans="2:7" ht="15" customHeight="1" thickBot="1" x14ac:dyDescent="0.3">
      <c r="B33" s="99" t="s">
        <v>40</v>
      </c>
      <c r="C33" s="107"/>
      <c r="D33" s="107">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D1" sqref="D1"/>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95</v>
      </c>
      <c r="C1" s="58" t="s">
        <v>61</v>
      </c>
      <c r="D1" s="11">
        <f>FUTURES!F1</f>
        <v>44449</v>
      </c>
      <c r="E1" s="58"/>
      <c r="F1" s="58"/>
    </row>
    <row r="2" spans="1:15" ht="30" x14ac:dyDescent="0.25">
      <c r="B2" s="63" t="s">
        <v>94</v>
      </c>
      <c r="C2" s="63" t="s">
        <v>93</v>
      </c>
      <c r="D2" s="63" t="s">
        <v>92</v>
      </c>
    </row>
    <row r="3" spans="1:15" ht="19.5" customHeight="1" thickBot="1" x14ac:dyDescent="0.3">
      <c r="B3" s="64" t="s">
        <v>91</v>
      </c>
      <c r="C3" s="64" t="s">
        <v>90</v>
      </c>
      <c r="D3" s="64" t="s">
        <v>89</v>
      </c>
      <c r="E3" s="62"/>
    </row>
    <row r="4" spans="1:15" ht="19.5" customHeight="1" thickTop="1" thickBot="1" x14ac:dyDescent="0.3">
      <c r="B4" s="84" t="s">
        <v>102</v>
      </c>
      <c r="C4" s="85"/>
      <c r="D4" s="85"/>
      <c r="E4" s="62"/>
    </row>
    <row r="5" spans="1:15" ht="16.5" thickTop="1" thickBot="1" x14ac:dyDescent="0.3">
      <c r="B5" s="65" t="s">
        <v>88</v>
      </c>
      <c r="C5" s="66" t="s">
        <v>141</v>
      </c>
      <c r="D5" s="60">
        <v>0.33</v>
      </c>
      <c r="E5" s="62"/>
      <c r="G5" s="70"/>
      <c r="H5" s="67"/>
      <c r="I5" s="67"/>
      <c r="J5" s="67"/>
      <c r="K5" s="67"/>
      <c r="L5" s="67"/>
      <c r="M5" s="67"/>
      <c r="N5" s="67"/>
      <c r="O5" s="67"/>
    </row>
    <row r="6" spans="1:15" ht="15.75" thickBot="1" x14ac:dyDescent="0.3">
      <c r="A6" s="3"/>
      <c r="B6" s="81" t="s">
        <v>100</v>
      </c>
      <c r="C6" s="82" t="s">
        <v>101</v>
      </c>
      <c r="D6" s="77">
        <v>0.2</v>
      </c>
      <c r="E6" s="62"/>
      <c r="G6" s="70"/>
      <c r="H6" s="67"/>
      <c r="I6" s="67"/>
      <c r="J6" s="67"/>
      <c r="K6" s="67"/>
      <c r="L6" s="67"/>
      <c r="M6" s="67"/>
      <c r="N6" s="67"/>
      <c r="O6" s="67"/>
    </row>
    <row r="7" spans="1:15" ht="15.75" thickBot="1" x14ac:dyDescent="0.3">
      <c r="A7" s="3"/>
      <c r="B7" s="95" t="s">
        <v>87</v>
      </c>
      <c r="C7" s="96" t="s">
        <v>86</v>
      </c>
      <c r="D7" s="97">
        <v>0.2</v>
      </c>
      <c r="E7" s="62"/>
      <c r="G7" s="70"/>
      <c r="H7" s="67"/>
      <c r="I7" s="67"/>
      <c r="J7" s="67"/>
      <c r="K7" s="67"/>
      <c r="L7" s="67"/>
      <c r="M7" s="67"/>
      <c r="N7" s="67"/>
      <c r="O7" s="67"/>
    </row>
    <row r="8" spans="1:15" ht="15.75" thickBot="1" x14ac:dyDescent="0.3">
      <c r="A8" s="3"/>
      <c r="B8" s="81" t="s">
        <v>85</v>
      </c>
      <c r="C8" s="82" t="s">
        <v>138</v>
      </c>
      <c r="D8" s="77">
        <v>0.4</v>
      </c>
      <c r="E8" s="62"/>
      <c r="H8" s="67"/>
      <c r="I8" s="67"/>
      <c r="J8" s="67"/>
      <c r="K8" s="67"/>
      <c r="L8" s="67"/>
      <c r="M8" s="67"/>
      <c r="N8" s="67"/>
      <c r="O8" s="67"/>
    </row>
    <row r="9" spans="1:15" ht="21" customHeight="1" thickBot="1" x14ac:dyDescent="0.3">
      <c r="A9" s="3"/>
      <c r="B9" s="95" t="s">
        <v>84</v>
      </c>
      <c r="C9" s="96" t="s">
        <v>83</v>
      </c>
      <c r="D9" s="97">
        <v>0.33</v>
      </c>
      <c r="E9" s="62"/>
      <c r="H9" s="67"/>
      <c r="I9" s="67"/>
      <c r="J9" s="67"/>
      <c r="K9" s="67"/>
      <c r="L9" s="67"/>
      <c r="M9" s="67"/>
      <c r="N9" s="67"/>
      <c r="O9" s="67"/>
    </row>
    <row r="10" spans="1:15" ht="16.5" thickTop="1" thickBot="1" x14ac:dyDescent="0.3">
      <c r="A10" s="3"/>
      <c r="B10" s="84" t="s">
        <v>103</v>
      </c>
      <c r="C10" s="85"/>
      <c r="D10" s="85"/>
      <c r="E10" s="62"/>
      <c r="H10" s="67"/>
      <c r="I10" s="67"/>
      <c r="J10" s="67"/>
      <c r="K10" s="67"/>
      <c r="L10" s="67"/>
      <c r="M10" s="67"/>
      <c r="N10" s="67"/>
      <c r="O10" s="67"/>
    </row>
    <row r="11" spans="1:15" ht="31.5" thickTop="1" thickBot="1" x14ac:dyDescent="0.3">
      <c r="A11" s="3"/>
      <c r="B11" s="65" t="s">
        <v>128</v>
      </c>
      <c r="C11" s="66" t="s">
        <v>130</v>
      </c>
      <c r="D11" s="60">
        <v>0.27</v>
      </c>
      <c r="E11" s="62"/>
      <c r="H11" s="67"/>
      <c r="I11" s="67"/>
      <c r="J11" s="67"/>
      <c r="K11" s="67"/>
      <c r="L11" s="67"/>
      <c r="M11" s="67"/>
      <c r="N11" s="67"/>
      <c r="O11" s="67"/>
    </row>
    <row r="12" spans="1:15" ht="30.75" thickBot="1" x14ac:dyDescent="0.3">
      <c r="A12" s="3"/>
      <c r="B12" s="91" t="s">
        <v>129</v>
      </c>
      <c r="C12" s="92" t="s">
        <v>131</v>
      </c>
      <c r="D12" s="83">
        <v>0.2</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zoomScaleNormal="100" workbookViewId="0">
      <selection activeCell="G43" sqref="G43"/>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44449</v>
      </c>
      <c r="E1" s="54"/>
      <c r="F1" s="50"/>
    </row>
    <row r="2" spans="1:12" s="3" customFormat="1" ht="42" customHeight="1" x14ac:dyDescent="0.25">
      <c r="A2" s="4"/>
      <c r="B2" s="108" t="s">
        <v>63</v>
      </c>
      <c r="C2" s="108"/>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100" t="s">
        <v>75</v>
      </c>
      <c r="C5" s="101">
        <v>0.12</v>
      </c>
      <c r="D5" s="102">
        <v>278094</v>
      </c>
      <c r="E5" s="56"/>
      <c r="F5" s="54"/>
      <c r="G5" s="69"/>
      <c r="H5" s="69"/>
      <c r="J5" s="53"/>
    </row>
    <row r="6" spans="1:12" s="3" customFormat="1" ht="15.75" thickBot="1" x14ac:dyDescent="0.3">
      <c r="A6" s="4"/>
      <c r="B6" s="48" t="s">
        <v>41</v>
      </c>
      <c r="C6" s="61">
        <v>0.28000000000000003</v>
      </c>
      <c r="D6" s="93">
        <v>454490</v>
      </c>
      <c r="E6" s="56"/>
      <c r="F6" s="54"/>
      <c r="G6" s="69"/>
      <c r="H6" s="69"/>
      <c r="J6" s="53"/>
    </row>
    <row r="7" spans="1:12" s="3" customFormat="1" ht="15.75" thickBot="1" x14ac:dyDescent="0.3">
      <c r="A7" s="4"/>
      <c r="B7" s="103" t="s">
        <v>10</v>
      </c>
      <c r="C7" s="97">
        <v>0.2</v>
      </c>
      <c r="D7" s="104">
        <v>4473816</v>
      </c>
      <c r="E7" s="56"/>
      <c r="F7" s="54"/>
      <c r="G7" s="69"/>
      <c r="H7" s="69"/>
      <c r="J7" s="53"/>
    </row>
    <row r="8" spans="1:12" s="3" customFormat="1" ht="15.75" thickBot="1" x14ac:dyDescent="0.3">
      <c r="A8" s="4"/>
      <c r="B8" s="48" t="s">
        <v>134</v>
      </c>
      <c r="C8" s="61">
        <v>0.27</v>
      </c>
      <c r="D8" s="93">
        <v>19998</v>
      </c>
      <c r="E8" s="56"/>
      <c r="F8" s="54"/>
      <c r="G8" s="69"/>
      <c r="H8" s="69"/>
      <c r="J8" s="53"/>
    </row>
    <row r="9" spans="1:12" s="3" customFormat="1" ht="15.75" thickBot="1" x14ac:dyDescent="0.3">
      <c r="A9" s="4"/>
      <c r="B9" s="103" t="s">
        <v>11</v>
      </c>
      <c r="C9" s="97">
        <v>0.19</v>
      </c>
      <c r="D9" s="104">
        <v>2317241</v>
      </c>
      <c r="E9" s="56"/>
      <c r="F9" s="54"/>
      <c r="G9" s="69"/>
      <c r="H9" s="69"/>
      <c r="J9" s="53"/>
    </row>
    <row r="10" spans="1:12" s="3" customFormat="1" ht="15.75" thickBot="1" x14ac:dyDescent="0.3">
      <c r="A10" s="4"/>
      <c r="B10" s="48" t="s">
        <v>143</v>
      </c>
      <c r="C10" s="61">
        <v>0.12</v>
      </c>
      <c r="D10" s="93">
        <v>3132</v>
      </c>
      <c r="E10" s="56"/>
      <c r="F10" s="54"/>
      <c r="G10" s="69"/>
      <c r="H10" s="69"/>
      <c r="J10" s="53"/>
    </row>
    <row r="11" spans="1:12" s="3" customFormat="1" ht="15.75" thickBot="1" x14ac:dyDescent="0.3">
      <c r="A11" s="4"/>
      <c r="B11" s="103" t="s">
        <v>74</v>
      </c>
      <c r="C11" s="97">
        <v>0.31</v>
      </c>
      <c r="D11" s="104">
        <v>214189</v>
      </c>
      <c r="E11" s="56"/>
      <c r="F11" s="54"/>
      <c r="G11" s="69"/>
      <c r="H11" s="69"/>
      <c r="J11" s="53"/>
    </row>
    <row r="12" spans="1:12" s="3" customFormat="1" ht="15.75" thickBot="1" x14ac:dyDescent="0.3">
      <c r="A12" s="4"/>
      <c r="B12" s="48" t="s">
        <v>12</v>
      </c>
      <c r="C12" s="61">
        <v>0.14000000000000001</v>
      </c>
      <c r="D12" s="93">
        <v>965966</v>
      </c>
      <c r="E12" s="56"/>
      <c r="F12" s="54"/>
      <c r="G12" s="69"/>
      <c r="H12" s="69"/>
      <c r="J12" s="53"/>
    </row>
    <row r="13" spans="1:12" s="3" customFormat="1" ht="15.75" thickBot="1" x14ac:dyDescent="0.3">
      <c r="A13" s="4"/>
      <c r="B13" s="103" t="s">
        <v>142</v>
      </c>
      <c r="C13" s="97">
        <v>0.24</v>
      </c>
      <c r="D13" s="104">
        <v>16305</v>
      </c>
      <c r="E13" s="56"/>
      <c r="F13" s="54"/>
      <c r="G13" s="69"/>
      <c r="H13" s="69"/>
      <c r="J13" s="53"/>
    </row>
    <row r="14" spans="1:12" s="3" customFormat="1" ht="15.75" thickBot="1" x14ac:dyDescent="0.3">
      <c r="A14" s="4"/>
      <c r="B14" s="48" t="s">
        <v>14</v>
      </c>
      <c r="C14" s="61">
        <v>0.28999999999999998</v>
      </c>
      <c r="D14" s="93">
        <v>312862</v>
      </c>
      <c r="E14" s="56"/>
      <c r="F14" s="54"/>
      <c r="G14" s="69"/>
      <c r="H14" s="69"/>
      <c r="J14" s="53"/>
    </row>
    <row r="15" spans="1:12" s="3" customFormat="1" ht="15.75" thickBot="1" x14ac:dyDescent="0.3">
      <c r="A15" s="4"/>
      <c r="B15" s="103" t="s">
        <v>13</v>
      </c>
      <c r="C15" s="97">
        <v>0.16</v>
      </c>
      <c r="D15" s="104">
        <v>744190</v>
      </c>
      <c r="E15" s="56"/>
      <c r="F15" s="54"/>
      <c r="G15" s="69"/>
      <c r="H15" s="69"/>
      <c r="J15" s="53"/>
    </row>
    <row r="16" spans="1:12" s="3" customFormat="1" ht="15.75" thickBot="1" x14ac:dyDescent="0.3">
      <c r="A16" s="4"/>
      <c r="B16" s="48" t="s">
        <v>15</v>
      </c>
      <c r="C16" s="61">
        <v>0.22</v>
      </c>
      <c r="D16" s="93">
        <v>3300500</v>
      </c>
      <c r="E16" s="56"/>
      <c r="F16" s="54"/>
      <c r="G16" s="69"/>
      <c r="H16" s="69"/>
      <c r="J16" s="53"/>
    </row>
    <row r="17" spans="1:10" s="3" customFormat="1" ht="15.75" thickBot="1" x14ac:dyDescent="0.3">
      <c r="A17" s="4"/>
      <c r="B17" s="103" t="s">
        <v>16</v>
      </c>
      <c r="C17" s="97">
        <v>0.19</v>
      </c>
      <c r="D17" s="104">
        <v>3001887</v>
      </c>
      <c r="E17" s="56"/>
      <c r="F17" s="54"/>
      <c r="G17" s="69"/>
      <c r="H17" s="69"/>
      <c r="J17" s="53"/>
    </row>
    <row r="18" spans="1:10" s="3" customFormat="1" ht="15.75" thickBot="1" x14ac:dyDescent="0.3">
      <c r="A18" s="4"/>
      <c r="B18" s="48" t="s">
        <v>18</v>
      </c>
      <c r="C18" s="61">
        <v>0.14000000000000001</v>
      </c>
      <c r="D18" s="93">
        <v>148999</v>
      </c>
      <c r="E18" s="56"/>
      <c r="F18" s="54"/>
      <c r="G18" s="69"/>
      <c r="H18" s="69"/>
      <c r="J18" s="53"/>
    </row>
    <row r="19" spans="1:10" s="3" customFormat="1" ht="15.75" thickBot="1" x14ac:dyDescent="0.3">
      <c r="A19" s="4"/>
      <c r="B19" s="103" t="s">
        <v>42</v>
      </c>
      <c r="C19" s="97">
        <v>0.14000000000000001</v>
      </c>
      <c r="D19" s="104">
        <v>316629</v>
      </c>
      <c r="E19" s="56"/>
      <c r="F19" s="54"/>
      <c r="G19" s="69"/>
      <c r="H19" s="69"/>
      <c r="J19" s="53"/>
    </row>
    <row r="20" spans="1:10" s="3" customFormat="1" ht="15.75" thickBot="1" x14ac:dyDescent="0.3">
      <c r="A20" s="4"/>
      <c r="B20" s="48" t="s">
        <v>19</v>
      </c>
      <c r="C20" s="61">
        <v>0.16</v>
      </c>
      <c r="D20" s="93">
        <v>308271</v>
      </c>
      <c r="E20" s="56"/>
      <c r="F20" s="54"/>
      <c r="G20" s="69"/>
      <c r="H20" s="69"/>
      <c r="J20" s="53"/>
    </row>
    <row r="21" spans="1:10" s="3" customFormat="1" ht="15.75" thickBot="1" x14ac:dyDescent="0.3">
      <c r="A21" s="4"/>
      <c r="B21" s="103" t="s">
        <v>20</v>
      </c>
      <c r="C21" s="97">
        <v>0.11</v>
      </c>
      <c r="D21" s="104">
        <v>4335623</v>
      </c>
      <c r="E21" s="56"/>
      <c r="F21" s="54"/>
      <c r="G21" s="69"/>
      <c r="H21" s="69"/>
      <c r="J21" s="53"/>
    </row>
    <row r="22" spans="1:10" s="3" customFormat="1" ht="15.75" thickBot="1" x14ac:dyDescent="0.3">
      <c r="A22" s="4"/>
      <c r="B22" s="48" t="s">
        <v>112</v>
      </c>
      <c r="C22" s="61">
        <v>0.26</v>
      </c>
      <c r="D22" s="93">
        <v>14864</v>
      </c>
      <c r="E22" s="56"/>
      <c r="F22" s="54"/>
      <c r="G22" s="69"/>
      <c r="H22" s="69"/>
      <c r="J22" s="53"/>
    </row>
    <row r="23" spans="1:10" s="3" customFormat="1" ht="15.75" thickBot="1" x14ac:dyDescent="0.3">
      <c r="A23" s="4"/>
      <c r="B23" s="103" t="s">
        <v>139</v>
      </c>
      <c r="C23" s="97">
        <v>0.23</v>
      </c>
      <c r="D23" s="104">
        <v>3243</v>
      </c>
      <c r="E23" s="56"/>
      <c r="F23" s="54"/>
      <c r="G23" s="69"/>
      <c r="H23" s="69"/>
      <c r="J23" s="53"/>
    </row>
    <row r="24" spans="1:10" s="3" customFormat="1" ht="15.75" thickBot="1" x14ac:dyDescent="0.3">
      <c r="A24" s="4"/>
      <c r="B24" s="48" t="s">
        <v>76</v>
      </c>
      <c r="C24" s="61">
        <v>0.27</v>
      </c>
      <c r="D24" s="93">
        <v>66071</v>
      </c>
      <c r="E24" s="56"/>
      <c r="F24" s="54"/>
      <c r="G24" s="69"/>
      <c r="H24" s="69"/>
      <c r="J24" s="53"/>
    </row>
    <row r="25" spans="1:10" s="3" customFormat="1" ht="15.75" thickBot="1" x14ac:dyDescent="0.3">
      <c r="A25" s="4"/>
      <c r="B25" s="103" t="s">
        <v>98</v>
      </c>
      <c r="C25" s="97">
        <v>0.12</v>
      </c>
      <c r="D25" s="104">
        <v>6036</v>
      </c>
      <c r="E25" s="56"/>
      <c r="F25" s="54"/>
      <c r="G25" s="69"/>
      <c r="H25" s="69"/>
      <c r="J25" s="53"/>
    </row>
    <row r="26" spans="1:10" s="3" customFormat="1" ht="15.75" thickBot="1" x14ac:dyDescent="0.3">
      <c r="A26" s="4"/>
      <c r="B26" s="48" t="s">
        <v>43</v>
      </c>
      <c r="C26" s="61">
        <v>0.14000000000000001</v>
      </c>
      <c r="D26" s="93">
        <v>215441</v>
      </c>
      <c r="E26" s="56"/>
      <c r="F26" s="54"/>
      <c r="G26" s="69"/>
      <c r="H26" s="69"/>
      <c r="J26" s="53"/>
    </row>
    <row r="27" spans="1:10" s="3" customFormat="1" ht="15.75" thickBot="1" x14ac:dyDescent="0.3">
      <c r="A27" s="4"/>
      <c r="B27" s="103" t="s">
        <v>21</v>
      </c>
      <c r="C27" s="97">
        <v>0.33</v>
      </c>
      <c r="D27" s="104">
        <v>152047</v>
      </c>
      <c r="E27" s="56"/>
      <c r="F27" s="54"/>
      <c r="G27" s="69"/>
      <c r="H27" s="69"/>
      <c r="J27" s="53"/>
    </row>
    <row r="28" spans="1:10" s="3" customFormat="1" ht="15.75" thickBot="1" x14ac:dyDescent="0.3">
      <c r="A28" s="4"/>
      <c r="B28" s="48" t="s">
        <v>22</v>
      </c>
      <c r="C28" s="61">
        <v>0.2</v>
      </c>
      <c r="D28" s="93">
        <v>1965754</v>
      </c>
      <c r="E28" s="56"/>
      <c r="F28" s="54"/>
      <c r="G28" s="69"/>
      <c r="H28" s="69"/>
      <c r="J28" s="53"/>
    </row>
    <row r="29" spans="1:10" s="3" customFormat="1" ht="15.75" thickBot="1" x14ac:dyDescent="0.3">
      <c r="A29" s="4"/>
      <c r="B29" s="103" t="s">
        <v>23</v>
      </c>
      <c r="C29" s="97">
        <v>0.15</v>
      </c>
      <c r="D29" s="104">
        <v>1573417</v>
      </c>
      <c r="E29" s="56"/>
      <c r="F29" s="54"/>
      <c r="G29" s="69"/>
      <c r="H29" s="69"/>
      <c r="J29" s="53"/>
    </row>
    <row r="30" spans="1:10" s="3" customFormat="1" ht="15.75" thickBot="1" x14ac:dyDescent="0.3">
      <c r="A30" s="4"/>
      <c r="B30" s="48" t="s">
        <v>24</v>
      </c>
      <c r="C30" s="61">
        <v>0.14000000000000001</v>
      </c>
      <c r="D30" s="93">
        <v>3127269</v>
      </c>
      <c r="E30" s="56"/>
      <c r="F30" s="54"/>
      <c r="G30" s="69"/>
      <c r="H30" s="69"/>
      <c r="J30" s="53"/>
    </row>
    <row r="31" spans="1:10" s="3" customFormat="1" ht="15.75" thickBot="1" x14ac:dyDescent="0.3">
      <c r="A31" s="4"/>
      <c r="B31" s="103" t="s">
        <v>99</v>
      </c>
      <c r="C31" s="97">
        <v>0.21</v>
      </c>
      <c r="D31" s="104">
        <v>8159</v>
      </c>
      <c r="E31" s="56"/>
      <c r="F31" s="54"/>
      <c r="G31" s="69"/>
      <c r="H31" s="69"/>
      <c r="J31" s="53"/>
    </row>
    <row r="32" spans="1:10" s="3" customFormat="1" ht="15.75" thickBot="1" x14ac:dyDescent="0.3">
      <c r="A32" s="4"/>
      <c r="B32" s="48" t="s">
        <v>113</v>
      </c>
      <c r="C32" s="61">
        <v>0.25</v>
      </c>
      <c r="D32" s="93">
        <v>32448</v>
      </c>
      <c r="E32" s="56"/>
      <c r="F32" s="54"/>
      <c r="G32" s="69"/>
      <c r="H32" s="69"/>
      <c r="J32" s="53"/>
    </row>
    <row r="33" spans="1:10" s="3" customFormat="1" ht="15.75" thickBot="1" x14ac:dyDescent="0.3">
      <c r="A33" s="4"/>
      <c r="B33" s="103" t="s">
        <v>25</v>
      </c>
      <c r="C33" s="97">
        <v>0.11</v>
      </c>
      <c r="D33" s="104">
        <v>135839</v>
      </c>
      <c r="E33" s="56"/>
      <c r="F33" s="54"/>
      <c r="G33" s="69"/>
      <c r="H33" s="69"/>
      <c r="J33" s="53"/>
    </row>
    <row r="34" spans="1:10" s="3" customFormat="1" ht="15.75" thickBot="1" x14ac:dyDescent="0.3">
      <c r="A34" s="4"/>
      <c r="B34" s="48" t="s">
        <v>26</v>
      </c>
      <c r="C34" s="61">
        <v>0.16</v>
      </c>
      <c r="D34" s="93">
        <v>400952</v>
      </c>
      <c r="E34" s="56"/>
      <c r="F34" s="54"/>
      <c r="G34" s="69"/>
      <c r="H34" s="69"/>
      <c r="J34" s="53"/>
    </row>
    <row r="35" spans="1:10" s="3" customFormat="1" ht="15.75" thickBot="1" x14ac:dyDescent="0.3">
      <c r="A35" s="4"/>
      <c r="B35" s="103" t="s">
        <v>135</v>
      </c>
      <c r="C35" s="97">
        <v>0.23</v>
      </c>
      <c r="D35" s="104">
        <v>4886</v>
      </c>
      <c r="E35" s="56"/>
      <c r="F35" s="54"/>
      <c r="G35" s="69"/>
      <c r="H35" s="69"/>
      <c r="J35" s="53"/>
    </row>
    <row r="36" spans="1:10" s="3" customFormat="1" ht="15.75" thickBot="1" x14ac:dyDescent="0.3">
      <c r="A36" s="4"/>
      <c r="B36" s="48" t="s">
        <v>96</v>
      </c>
      <c r="C36" s="61">
        <v>0.19</v>
      </c>
      <c r="D36" s="93">
        <v>10568</v>
      </c>
      <c r="E36" s="56"/>
      <c r="F36" s="54"/>
      <c r="G36" s="69"/>
      <c r="H36" s="69"/>
      <c r="J36" s="53"/>
    </row>
    <row r="37" spans="1:10" s="3" customFormat="1" ht="15.75" thickBot="1" x14ac:dyDescent="0.3">
      <c r="A37" s="4"/>
      <c r="B37" s="103" t="s">
        <v>72</v>
      </c>
      <c r="C37" s="97">
        <v>0.12</v>
      </c>
      <c r="D37" s="104">
        <v>335252</v>
      </c>
      <c r="E37" s="56"/>
      <c r="F37" s="54"/>
      <c r="G37" s="69"/>
      <c r="H37" s="69"/>
      <c r="J37" s="53"/>
    </row>
    <row r="38" spans="1:10" s="3" customFormat="1" ht="15.75" thickBot="1" x14ac:dyDescent="0.3">
      <c r="A38" s="4"/>
      <c r="B38" s="48" t="s">
        <v>73</v>
      </c>
      <c r="C38" s="61">
        <v>0.38</v>
      </c>
      <c r="D38" s="93">
        <v>53268</v>
      </c>
      <c r="E38" s="56"/>
      <c r="F38" s="54"/>
      <c r="G38" s="69"/>
      <c r="H38" s="69"/>
      <c r="J38" s="53"/>
    </row>
    <row r="39" spans="1:10" s="3" customFormat="1" ht="15.75" thickBot="1" x14ac:dyDescent="0.3">
      <c r="A39" s="4"/>
      <c r="B39" s="103" t="s">
        <v>27</v>
      </c>
      <c r="C39" s="97">
        <v>0.13</v>
      </c>
      <c r="D39" s="104">
        <v>115485</v>
      </c>
      <c r="E39" s="56"/>
      <c r="F39" s="54"/>
      <c r="G39" s="69"/>
      <c r="H39" s="69"/>
      <c r="J39" s="53"/>
    </row>
    <row r="40" spans="1:10" s="3" customFormat="1" ht="15.75" thickBot="1" x14ac:dyDescent="0.3">
      <c r="A40" s="4"/>
      <c r="B40" s="48" t="s">
        <v>97</v>
      </c>
      <c r="C40" s="61">
        <v>0.15</v>
      </c>
      <c r="D40" s="93">
        <v>824399</v>
      </c>
      <c r="E40" s="56"/>
      <c r="F40" s="54"/>
      <c r="G40" s="69"/>
      <c r="H40" s="69"/>
      <c r="J40" s="53"/>
    </row>
    <row r="41" spans="1:10" s="3" customFormat="1" ht="15.75" thickBot="1" x14ac:dyDescent="0.3">
      <c r="A41" s="4"/>
      <c r="B41" s="103" t="s">
        <v>28</v>
      </c>
      <c r="C41" s="97">
        <v>0.42</v>
      </c>
      <c r="D41" s="104">
        <v>1644442</v>
      </c>
      <c r="E41" s="56"/>
      <c r="F41" s="54"/>
      <c r="G41" s="69"/>
      <c r="H41" s="69"/>
      <c r="J41" s="53"/>
    </row>
    <row r="42" spans="1:10" s="3" customFormat="1" ht="15.75" thickBot="1" x14ac:dyDescent="0.3">
      <c r="A42" s="4"/>
      <c r="B42" s="48" t="s">
        <v>29</v>
      </c>
      <c r="C42" s="61">
        <v>0.21</v>
      </c>
      <c r="D42" s="93">
        <v>455769</v>
      </c>
      <c r="E42" s="56"/>
      <c r="F42" s="54"/>
      <c r="G42" s="69"/>
      <c r="H42" s="69"/>
      <c r="J42" s="53"/>
    </row>
    <row r="43" spans="1:10" s="3" customFormat="1" ht="90" thickBot="1" x14ac:dyDescent="0.3">
      <c r="A43" s="4"/>
      <c r="B43" s="125" t="s">
        <v>136</v>
      </c>
      <c r="C43" s="126">
        <v>50000</v>
      </c>
      <c r="D43" s="127" t="s">
        <v>137</v>
      </c>
      <c r="E43" s="54"/>
      <c r="F43" s="50"/>
    </row>
    <row r="44" spans="1:10" s="3" customFormat="1" x14ac:dyDescent="0.25">
      <c r="A44" s="4"/>
      <c r="B44"/>
      <c r="C44"/>
      <c r="D44"/>
      <c r="E44" s="54"/>
      <c r="F44" s="50"/>
    </row>
  </sheetData>
  <sortState ref="B5:C30">
    <sortCondition ref="B5:B30"/>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44449</v>
      </c>
    </row>
    <row r="2" spans="1:4" ht="15" customHeight="1" x14ac:dyDescent="0.25">
      <c r="B2" s="26" t="s">
        <v>59</v>
      </c>
      <c r="C2" s="109" t="s">
        <v>48</v>
      </c>
      <c r="D2" s="110"/>
    </row>
    <row r="3" spans="1:4" ht="15" customHeight="1" thickBot="1" x14ac:dyDescent="0.3">
      <c r="B3" s="27" t="s">
        <v>71</v>
      </c>
      <c r="C3" s="111" t="s">
        <v>49</v>
      </c>
      <c r="D3" s="111"/>
    </row>
    <row r="4" spans="1:4" ht="30.75" customHeight="1" thickTop="1" x14ac:dyDescent="0.25">
      <c r="B4" s="30" t="s">
        <v>68</v>
      </c>
      <c r="C4" s="116">
        <v>5.0000000000000001E-3</v>
      </c>
      <c r="D4" s="117"/>
    </row>
    <row r="5" spans="1:4" ht="27" customHeight="1" thickBot="1" x14ac:dyDescent="0.3">
      <c r="B5" s="31" t="s">
        <v>47</v>
      </c>
      <c r="C5" s="118"/>
      <c r="D5" s="119"/>
    </row>
    <row r="6" spans="1:4" ht="38.25" customHeight="1" thickTop="1" x14ac:dyDescent="0.25">
      <c r="B6" s="55" t="s">
        <v>69</v>
      </c>
      <c r="C6" s="112">
        <v>0.4</v>
      </c>
      <c r="D6" s="113"/>
    </row>
    <row r="7" spans="1:4" ht="39" thickBot="1" x14ac:dyDescent="0.3">
      <c r="B7" s="32" t="s">
        <v>55</v>
      </c>
      <c r="C7" s="114"/>
      <c r="D7" s="115"/>
    </row>
    <row r="8" spans="1:4" ht="102.75" thickTop="1" x14ac:dyDescent="0.25">
      <c r="B8" s="33" t="s">
        <v>70</v>
      </c>
      <c r="C8" s="120">
        <v>0.1</v>
      </c>
      <c r="D8" s="117"/>
    </row>
    <row r="9" spans="1:4" ht="77.25" thickBot="1" x14ac:dyDescent="0.3">
      <c r="B9" s="31" t="s">
        <v>64</v>
      </c>
      <c r="C9" s="118"/>
      <c r="D9" s="119"/>
    </row>
    <row r="10" spans="1:4" s="3" customFormat="1" ht="51.75" thickTop="1" x14ac:dyDescent="0.25">
      <c r="A10" s="4"/>
      <c r="B10" s="55" t="s">
        <v>77</v>
      </c>
      <c r="C10" s="121" t="s">
        <v>78</v>
      </c>
      <c r="D10" s="122"/>
    </row>
    <row r="11" spans="1:4" s="3" customFormat="1" ht="51.75" thickBot="1" x14ac:dyDescent="0.3">
      <c r="A11" s="4"/>
      <c r="B11" s="32" t="s">
        <v>79</v>
      </c>
      <c r="C11" s="123" t="s">
        <v>80</v>
      </c>
      <c r="D11" s="124"/>
    </row>
    <row r="12" spans="1:4" ht="15.75" thickTop="1" x14ac:dyDescent="0.25">
      <c r="B12" s="24"/>
      <c r="C12" s="25"/>
      <c r="D12" s="25"/>
    </row>
    <row r="13" spans="1:4" s="3" customFormat="1" ht="15" customHeight="1" x14ac:dyDescent="0.25">
      <c r="A13" s="4"/>
      <c r="B13" s="26" t="s">
        <v>52</v>
      </c>
      <c r="C13" s="109" t="s">
        <v>53</v>
      </c>
      <c r="D13" s="110"/>
    </row>
    <row r="14" spans="1:4" ht="15" customHeight="1" thickBot="1" x14ac:dyDescent="0.3">
      <c r="B14" s="27" t="s">
        <v>51</v>
      </c>
      <c r="C14" s="111" t="s">
        <v>54</v>
      </c>
      <c r="D14" s="111"/>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894AF604-4EF4-4A67-A2B5-171B49F80C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2021-09-09T15:02:00Z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