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Ανακοινώσεις\"/>
    </mc:Choice>
  </mc:AlternateContent>
  <bookViews>
    <workbookView xWindow="0" yWindow="0" windowWidth="28800" windowHeight="12300"/>
  </bookViews>
  <sheets>
    <sheet name="SHARES" sheetId="7" r:id="rId1"/>
    <sheet name="ETF" sheetId="10" r:id="rId2"/>
    <sheet name="BONDS" sheetId="9" r:id="rId3"/>
    <sheet name="RIGHTS" sheetId="13" r:id="rId4"/>
    <sheet name="Stock COLLATERALS" sheetId="12" r:id="rId5"/>
    <sheet name="LIMITS" sheetId="6" r:id="rId6"/>
  </sheets>
  <definedNames>
    <definedName name="_xlnm._FilterDatabase" localSheetId="0" hidden="1">SHARES!$B$3:$F$115</definedName>
    <definedName name="_xlnm.Print_Area" localSheetId="1">ETF!$A$1:$F$5</definedName>
    <definedName name="_xlnm.Print_Area" localSheetId="5">LIMITS!$A$1:$D$29</definedName>
    <definedName name="_xlnm.Print_Area" localSheetId="4">'Stock COLLATERALS'!$A$1:$D$41</definedName>
    <definedName name="_xlnm.Print_Titles" localSheetId="5">LIMITS!$1:$1</definedName>
    <definedName name="_xlnm.Print_Titles" localSheetId="4">'Stock COLLATERALS'!$1:$5</definedName>
  </definedNames>
  <calcPr calcId="162913"/>
</workbook>
</file>

<file path=xl/calcChain.xml><?xml version="1.0" encoding="utf-8"?>
<calcChain xmlns="http://schemas.openxmlformats.org/spreadsheetml/2006/main">
  <c r="E5" i="13" l="1"/>
  <c r="F1" i="13" l="1"/>
  <c r="E4" i="13"/>
  <c r="E112" i="7" l="1"/>
  <c r="F16" i="9" l="1"/>
  <c r="E106" i="7" l="1"/>
  <c r="E105" i="7"/>
  <c r="E104" i="7"/>
  <c r="F32" i="9" l="1"/>
  <c r="F17" i="9" l="1"/>
  <c r="E115" i="7" l="1"/>
  <c r="E114" i="7"/>
  <c r="E113" i="7"/>
  <c r="E111" i="7"/>
  <c r="E110" i="7"/>
  <c r="E109" i="7"/>
  <c r="E108" i="7"/>
  <c r="E107"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F30" i="9" l="1"/>
  <c r="F12" i="9" l="1"/>
  <c r="F43" i="9" l="1"/>
  <c r="F36" i="9" l="1"/>
  <c r="F34" i="9"/>
  <c r="F31" i="9"/>
  <c r="F33" i="9" l="1"/>
  <c r="F29" i="9" l="1"/>
  <c r="F28" i="9" l="1"/>
  <c r="F27" i="9" l="1"/>
  <c r="F4" i="9" l="1"/>
  <c r="F5" i="9"/>
  <c r="F6" i="9"/>
  <c r="F7" i="9"/>
  <c r="F8" i="9"/>
  <c r="F9" i="9"/>
  <c r="F10" i="9"/>
  <c r="F11" i="9"/>
  <c r="F13" i="9"/>
  <c r="F14" i="9"/>
  <c r="F15" i="9"/>
  <c r="F18" i="9"/>
  <c r="E4" i="7" l="1"/>
  <c r="F35" i="9" l="1"/>
  <c r="F60" i="9" l="1"/>
  <c r="F59" i="9"/>
  <c r="F58" i="9"/>
  <c r="F57" i="9"/>
  <c r="F56" i="9"/>
  <c r="F55" i="9" l="1"/>
  <c r="F54" i="9"/>
  <c r="F53" i="9"/>
  <c r="F52" i="9"/>
  <c r="F51" i="9"/>
  <c r="F50" i="9"/>
  <c r="F49" i="9"/>
  <c r="F48" i="9"/>
  <c r="F47" i="9"/>
  <c r="F42" i="9"/>
  <c r="F46" i="9"/>
  <c r="F45" i="9"/>
  <c r="F44" i="9"/>
  <c r="F41" i="9"/>
  <c r="F40" i="9"/>
  <c r="F39" i="9"/>
  <c r="F38" i="9"/>
  <c r="F37" i="9"/>
  <c r="F26" i="9"/>
  <c r="F25" i="9"/>
  <c r="F24" i="9"/>
  <c r="G1" i="9" l="1"/>
  <c r="C1" i="12" l="1"/>
  <c r="D1" i="6" l="1"/>
  <c r="F1" i="10"/>
  <c r="F23" i="9" l="1"/>
  <c r="E4" i="10" l="1"/>
</calcChain>
</file>

<file path=xl/sharedStrings.xml><?xml version="1.0" encoding="utf-8"?>
<sst xmlns="http://schemas.openxmlformats.org/spreadsheetml/2006/main" count="523" uniqueCount="271">
  <si>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</si>
  <si>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</si>
  <si>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</si>
  <si>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</si>
  <si>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</si>
  <si>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</si>
  <si>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</si>
  <si>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</si>
  <si>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</si>
  <si>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</si>
  <si>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</si>
  <si>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</si>
  <si>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</si>
  <si>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</si>
  <si>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INLOT</t>
  </si>
  <si>
    <t>MIG</t>
  </si>
  <si>
    <t>MOH</t>
  </si>
  <si>
    <t>MYTIL</t>
  </si>
  <si>
    <t>OPAP</t>
  </si>
  <si>
    <t>PPA</t>
  </si>
  <si>
    <t>PPC</t>
  </si>
  <si>
    <t>TENERGY</t>
  </si>
  <si>
    <t>TPEIR</t>
  </si>
  <si>
    <t>VIO</t>
  </si>
  <si>
    <t>AETF</t>
  </si>
  <si>
    <t>AEGN</t>
  </si>
  <si>
    <t>AVAX</t>
  </si>
  <si>
    <t>EYAPS</t>
  </si>
  <si>
    <t>FOYRK</t>
  </si>
  <si>
    <t>IATR</t>
  </si>
  <si>
    <t>IKTIN</t>
  </si>
  <si>
    <t>INTRK</t>
  </si>
  <si>
    <t>LAMDA</t>
  </si>
  <si>
    <t>MLS</t>
  </si>
  <si>
    <t>OLTH</t>
  </si>
  <si>
    <t>OTOEL</t>
  </si>
  <si>
    <t>PLAT</t>
  </si>
  <si>
    <t>SAR</t>
  </si>
  <si>
    <t>TATT</t>
  </si>
  <si>
    <t>ISIN</t>
  </si>
  <si>
    <t>CENTR</t>
  </si>
  <si>
    <t>DROME</t>
  </si>
  <si>
    <t>EUPIC</t>
  </si>
  <si>
    <t>FGE</t>
  </si>
  <si>
    <t>INKAT</t>
  </si>
  <si>
    <t>KARTZ</t>
  </si>
  <si>
    <t>KRI</t>
  </si>
  <si>
    <t>LYK</t>
  </si>
  <si>
    <t>OLYMP</t>
  </si>
  <si>
    <t>PAP</t>
  </si>
  <si>
    <t>PETRO</t>
  </si>
  <si>
    <t>PLAIS</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</si>
  <si>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</si>
  <si>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</si>
  <si>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</si>
  <si>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</si>
  <si>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</si>
  <si>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</si>
  <si>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</si>
  <si>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</si>
  <si>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</si>
  <si>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</si>
  <si>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</si>
  <si>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ANDRO</t>
  </si>
  <si>
    <t>ASCO</t>
  </si>
  <si>
    <t>AVE</t>
  </si>
  <si>
    <t>BIOSK</t>
  </si>
  <si>
    <t>BYTE</t>
  </si>
  <si>
    <t>EKTER</t>
  </si>
  <si>
    <t>ELIN</t>
  </si>
  <si>
    <t>ELSTR</t>
  </si>
  <si>
    <t>ELTON</t>
  </si>
  <si>
    <t>ELTRK</t>
  </si>
  <si>
    <t>EVROF</t>
  </si>
  <si>
    <t>FIER</t>
  </si>
  <si>
    <t>FLEXO</t>
  </si>
  <si>
    <t>GEBKA</t>
  </si>
  <si>
    <t>HAIDE</t>
  </si>
  <si>
    <t>ILYDA</t>
  </si>
  <si>
    <t>INTET</t>
  </si>
  <si>
    <t>KAMP</t>
  </si>
  <si>
    <t>KEKR</t>
  </si>
  <si>
    <t>KLM</t>
  </si>
  <si>
    <t>KORDE</t>
  </si>
  <si>
    <t>KYLO</t>
  </si>
  <si>
    <t>KYRI</t>
  </si>
  <si>
    <t>MERKO</t>
  </si>
  <si>
    <t>MEVA</t>
  </si>
  <si>
    <t>MOTO</t>
  </si>
  <si>
    <t>MOYZK</t>
  </si>
  <si>
    <t>NAKAS</t>
  </si>
  <si>
    <t>NAYP</t>
  </si>
  <si>
    <t>NEWS</t>
  </si>
  <si>
    <t>PPAK</t>
  </si>
  <si>
    <t>REVOIL</t>
  </si>
  <si>
    <t>SPACE</t>
  </si>
  <si>
    <t>TELL</t>
  </si>
  <si>
    <t>FOODL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</si>
  <si>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</si>
  <si>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</si>
  <si>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Συντελεστής Αναπροσαρμογής Ειδικού Κινδύνου</t>
  </si>
  <si>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</si>
  <si>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</si>
  <si>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</si>
  <si>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GR0128010676</t>
  </si>
  <si>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</si>
  <si>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</si>
  <si>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</si>
  <si>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</si>
  <si>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</si>
  <si>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</si>
  <si>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</si>
  <si>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</si>
  <si>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</si>
  <si>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</si>
  <si>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</si>
  <si>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</si>
  <si>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</si>
  <si>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</si>
  <si>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</si>
  <si>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</si>
  <si>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</si>
  <si>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</si>
  <si>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</si>
  <si>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</si>
  <si>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</si>
  <si>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</si>
  <si>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</si>
  <si>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</si>
  <si>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</si>
  <si>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</si>
  <si>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</si>
  <si>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IASO</t>
  </si>
  <si>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</si>
  <si>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 xml:space="preserve">Συντελεστής Αποκοπής </t>
  </si>
  <si>
    <t xml:space="preserve"> Asset</t>
  </si>
  <si>
    <t>Haircut</t>
  </si>
  <si>
    <t>Περιγραφή - Αυτόματη Αναπροσαρμογή Συντελεστών Κινδύνου</t>
  </si>
  <si>
    <t>Description - Automatic Adjustment of Risk Parameters</t>
  </si>
  <si>
    <t>Περιγραφή - Όρια Συγκέντρωσης Ενεχύρων</t>
  </si>
  <si>
    <t>Όριο Συγκέντρωσης</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</si>
  <si>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</si>
  <si>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</si>
  <si>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</si>
  <si>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</si>
  <si>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</si>
  <si>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</si>
  <si>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</si>
  <si>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r>
      <t xml:space="preserve">ΛΟΙΠΕΣ ΜΕΤΟΧΕΣ </t>
    </r>
    <r>
      <rPr>
        <b/>
        <sz val="11"/>
        <color theme="3" tint="-0.249977111117893"/>
        <rFont val="Calibri"/>
        <family val="2"/>
        <charset val="161"/>
        <scheme val="minor"/>
      </rPr>
      <t>/ REMAINING SHARES</t>
    </r>
  </si>
  <si>
    <t>Description - Collateral Concentration Limits</t>
  </si>
  <si>
    <t>ETE</t>
  </si>
  <si>
    <t>NIR</t>
  </si>
  <si>
    <t>INTERCO</t>
  </si>
  <si>
    <t>GGB-FXD-240223-11Y-2.000-1.00</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</si>
  <si>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</si>
  <si>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</si>
  <si>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</si>
  <si>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</si>
  <si>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</si>
  <si>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</si>
  <si>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</si>
  <si>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</si>
  <si>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</si>
  <si>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</si>
  <si>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</si>
  <si>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</si>
  <si>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</si>
  <si>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</si>
  <si>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</si>
  <si>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</si>
  <si>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</si>
  <si>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</si>
  <si>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</si>
  <si>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GRC406116AF5</t>
  </si>
  <si>
    <t>FORTHNET S.A. (Convertible)</t>
  </si>
  <si>
    <t>CENER</t>
  </si>
  <si>
    <t>HOUSEMARKET S.A. (Non Convertible)</t>
  </si>
  <si>
    <t>M.L.S. MULTIMEDIA S.A. (Non Convertible)</t>
  </si>
  <si>
    <t>GRC8081169B2</t>
  </si>
  <si>
    <t>GRC4191173B0</t>
  </si>
  <si>
    <t>ADMIE</t>
  </si>
  <si>
    <t>GRC8121176B9</t>
  </si>
  <si>
    <t>SYSTEMS SUNLIGHT S.A. (Non Convertible)</t>
  </si>
  <si>
    <t>MYTILINEOS HOLDINGS S.A. (Non Convertible)</t>
  </si>
  <si>
    <t>GRC3931176B0</t>
  </si>
  <si>
    <t>O.P.A.P. S.A. (Non Convertible)</t>
  </si>
  <si>
    <t>GR0114029540</t>
  </si>
  <si>
    <t>QUEST</t>
  </si>
  <si>
    <t>BRIQ</t>
  </si>
  <si>
    <t>PLAKR</t>
  </si>
  <si>
    <t>GGB-FXD-010822-05Y-4.375-1,000</t>
  </si>
  <si>
    <t>ASTAK</t>
  </si>
  <si>
    <t>ATTICA</t>
  </si>
  <si>
    <t>PERS</t>
  </si>
  <si>
    <t>TRASTOR</t>
  </si>
  <si>
    <t>GGB-FXD-300123-05Y-3.500-1.00</t>
  </si>
  <si>
    <t>GGB-FXD-300128-10Y-3.750-1.00</t>
  </si>
  <si>
    <t>GGB-FXD-300133-15Y-3.900-1.00</t>
  </si>
  <si>
    <t>GGB-FXD-300137-19Y-4.000-1.00</t>
  </si>
  <si>
    <t>GGB-FXD-300142-24Y-4.200-1.00</t>
  </si>
  <si>
    <t>GR0124034688</t>
  </si>
  <si>
    <t>GR0128015725</t>
  </si>
  <si>
    <t>GR0133011248</t>
  </si>
  <si>
    <t>GR0138015814</t>
  </si>
  <si>
    <t>GR0114030555</t>
  </si>
  <si>
    <t>GRC815117CD9</t>
  </si>
  <si>
    <t>DELTA TECHNIKH S.A. (Non Convertible)</t>
  </si>
  <si>
    <t>GR0118017657</t>
  </si>
  <si>
    <t>GGB-FXD-150225-07Y-3.375-1.000</t>
  </si>
  <si>
    <t>GEK TERNA S.A. (Non Convertible)</t>
  </si>
  <si>
    <t>ELHA</t>
  </si>
  <si>
    <t>ALMY</t>
  </si>
  <si>
    <t>CORAL Α.Ε. (Non Convertible)</t>
  </si>
  <si>
    <t>B&amp;F COMM. &amp; GARM. INDUS. S.A. (Non Convertible)</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</si>
  <si>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</si>
  <si>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</si>
  <si>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</si>
  <si>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</si>
  <si>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</si>
  <si>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</si>
  <si>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GR0004114402</t>
  </si>
  <si>
    <t>GRC8171186B7</t>
  </si>
  <si>
    <t>GRC8161185B1</t>
  </si>
  <si>
    <t>GRC1451184D4</t>
  </si>
  <si>
    <t>GR0114031561</t>
  </si>
  <si>
    <t>GGB-FXD-020424-05Y-3.450-1.000</t>
  </si>
  <si>
    <t>GGTB-FXD-131219-12M-1.090-1000.00</t>
  </si>
  <si>
    <t>GGB-FXD-200323-04Y-2.900-1.000</t>
  </si>
  <si>
    <t>GGB-FXD-200325-06Y-3.250-1.000</t>
  </si>
  <si>
    <t>GGB-FXD-200326-07Y-3.550-1.000</t>
  </si>
  <si>
    <t>GR0112009718</t>
  </si>
  <si>
    <t>GR0116007924</t>
  </si>
  <si>
    <t>GR0118018663</t>
  </si>
  <si>
    <t>GR0124035693</t>
  </si>
  <si>
    <t>GGB-FXD-120329-10Y-3.875-1.000</t>
  </si>
  <si>
    <t>GRC4951193D4</t>
  </si>
  <si>
    <t>AEGEAN AIRLINES S.A. (Non Convertible)</t>
  </si>
  <si>
    <t>GGTB-FXD-130320-12M-0.950-1000.00</t>
  </si>
  <si>
    <t>GR0004115417</t>
  </si>
  <si>
    <t>KARE</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</si>
  <si>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</si>
  <si>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GR0004116423</t>
  </si>
  <si>
    <t>GGTB-FXD-120620-12M-0.470-1000.00</t>
  </si>
  <si>
    <t>ELGEK</t>
  </si>
  <si>
    <t>KTILA</t>
  </si>
  <si>
    <t>LAMPS</t>
  </si>
  <si>
    <t>PROFK</t>
  </si>
  <si>
    <t>TITC</t>
  </si>
  <si>
    <t>BIOKA</t>
  </si>
  <si>
    <t>ATTICA HOLDINGS S.A. (Non Convertible)</t>
  </si>
  <si>
    <t>GRC1441197B3</t>
  </si>
  <si>
    <t>GRC4221197B3</t>
  </si>
  <si>
    <t>GGB-FXD-230726-07Y-1.875-1.000</t>
  </si>
  <si>
    <t>GR0118019679</t>
  </si>
  <si>
    <t>GRC422116743</t>
  </si>
  <si>
    <t>GRC4221178B3</t>
  </si>
  <si>
    <t>GR0508004158</t>
  </si>
  <si>
    <t>INTEK</t>
  </si>
  <si>
    <t>PAIR</t>
  </si>
  <si>
    <t>GGB-FLT-160921-02Y-0.319-1.000</t>
  </si>
  <si>
    <t>GR0004117439</t>
  </si>
  <si>
    <t>GGTB-FXD-110920-12M-0.290-1000.00</t>
  </si>
  <si>
    <t>ELBE</t>
  </si>
  <si>
    <t>SPIR</t>
  </si>
  <si>
    <t>GRC813119AD1</t>
  </si>
  <si>
    <t>TERNA ENERGY FINANCE S.A. (Non Convertible)</t>
  </si>
  <si>
    <t>MATHIO</t>
  </si>
  <si>
    <t>PRODEA</t>
  </si>
  <si>
    <r>
      <rPr>
        <b/>
        <sz val="11"/>
        <rFont val="Calibri"/>
        <family val="2"/>
        <charset val="161"/>
        <scheme val="minor"/>
      </rPr>
      <t>Δικαιώματα</t>
    </r>
    <r>
      <rPr>
        <b/>
        <sz val="11"/>
        <color theme="3"/>
        <rFont val="Calibri"/>
        <family val="2"/>
        <charset val="161"/>
        <scheme val="minor"/>
      </rPr>
      <t xml:space="preserve"> / Rights</t>
    </r>
  </si>
  <si>
    <t>BRIQR</t>
  </si>
  <si>
    <t>LAMDAR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</si>
</sst>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0000"/>
    <numFmt numFmtId="166" formatCode="0.000000"/>
    <numFmt numFmtId="167" formatCode="0.0000"/>
    <numFmt numFmtId="168" formatCode="#,##0.0000"/>
    <numFmt numFmtId="169" formatCode="#,##0.00000"/>
  </numFmts>
  <fonts count="18" x14ac:knownFonts="1">
    <font>
      <sz val="11"/>
      <color theme="1"/>
      <name val="Calibri"/>
      <family val="2"/>
      <charset val="161"/>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0"/>
      <color rgb="FF000000"/>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206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s>
  <borders count="19">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s>
  <cellStyleXfs count="4">
    <xf numFmtId="0" fontId="0" fillId="0" borderId="0"/>
    <xf numFmtId="0" fontId="2" fillId="0" borderId="0"/>
    <xf numFmtId="9" fontId="16" fillId="0" borderId="0" applyFont="0" applyFill="0" applyBorder="0" applyAlignment="0" applyProtection="0"/>
    <xf numFmtId="0" fontId="1" fillId="0" borderId="0"/>
  </cellStyleXfs>
  <cellXfs count="130">
    <xf numFmtId="0" fontId="0" fillId="0" borderId="0" xfId="0"/>
    <xf numFmtId="0" fontId="0" fillId="0" borderId="0" xfId="0"/>
    <xf numFmtId="0" fontId="0" fillId="0" borderId="2" xfId="0" applyBorder="1"/>
    <xf numFmtId="0" fontId="0" fillId="0" borderId="0" xfId="0" applyBorder="1"/>
    <xf numFmtId="0" fontId="0" fillId="0" borderId="0" xfId="0" applyBorder="1" applyAlignment="1"/>
    <xf numFmtId="0" fontId="3" fillId="0" borderId="0" xfId="0" applyFont="1" applyBorder="1" applyAlignment="1">
      <alignment wrapText="1"/>
    </xf>
    <xf numFmtId="0" fontId="6" fillId="0" borderId="0" xfId="0" applyFont="1" applyBorder="1" applyAlignment="1">
      <alignment wrapText="1"/>
    </xf>
    <xf numFmtId="164" fontId="0" fillId="0" borderId="0" xfId="0" applyNumberFormat="1"/>
    <xf numFmtId="14" fontId="0" fillId="0" borderId="0" xfId="0" applyNumberFormat="1"/>
    <xf numFmtId="164" fontId="0" fillId="0" borderId="0" xfId="0" applyNumberFormat="1" applyFill="1"/>
    <xf numFmtId="14" fontId="0" fillId="0" borderId="0" xfId="0" applyNumberFormat="1" applyFont="1" applyAlignment="1">
      <alignment horizontal="righ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164"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3" fillId="0" borderId="0" xfId="0" applyFont="1" applyBorder="1" applyAlignment="1">
      <alignment horizontal="left" vertical="center" wrapText="1"/>
    </xf>
    <xf numFmtId="16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3" fillId="0" borderId="0" xfId="0" applyFont="1" applyBorder="1" applyAlignment="1">
      <alignment horizontal="left" vertical="center"/>
    </xf>
    <xf numFmtId="0" fontId="0" fillId="0" borderId="0" xfId="0" applyAlignment="1">
      <alignment horizontal="right" vertical="center" wrapText="1"/>
    </xf>
    <xf numFmtId="0" fontId="0" fillId="0" borderId="0" xfId="0" applyFont="1" applyAlignment="1">
      <alignment horizontal="right" vertical="center" wrapText="1"/>
    </xf>
    <xf numFmtId="9" fontId="0" fillId="0" borderId="0" xfId="0" applyNumberFormat="1"/>
    <xf numFmtId="0" fontId="0" fillId="0" borderId="0" xfId="0" applyFont="1" applyBorder="1"/>
    <xf numFmtId="0" fontId="0" fillId="0" borderId="0" xfId="0" applyFont="1"/>
    <xf numFmtId="0" fontId="0" fillId="3" borderId="3" xfId="0" applyFont="1" applyFill="1" applyBorder="1"/>
    <xf numFmtId="0" fontId="9" fillId="0" borderId="0" xfId="0" applyFont="1" applyBorder="1" applyAlignment="1">
      <alignment horizontal="left" vertical="center" wrapText="1"/>
    </xf>
    <xf numFmtId="0" fontId="10" fillId="0" borderId="1" xfId="0" applyFont="1" applyBorder="1" applyAlignment="1">
      <alignment horizontal="left" vertical="center" wrapText="1"/>
    </xf>
    <xf numFmtId="0" fontId="13" fillId="2" borderId="7" xfId="0" applyFont="1" applyFill="1" applyBorder="1" applyAlignment="1">
      <alignment horizontal="justify" vertical="center" wrapText="1"/>
    </xf>
    <xf numFmtId="0" fontId="14" fillId="2" borderId="8" xfId="0" applyFont="1" applyFill="1" applyBorder="1" applyAlignment="1">
      <alignment horizontal="justify" vertical="center" wrapText="1"/>
    </xf>
    <xf numFmtId="0" fontId="14" fillId="0" borderId="8" xfId="0" applyFont="1" applyBorder="1" applyAlignment="1">
      <alignment horizontal="justify" vertical="center" wrapText="1"/>
    </xf>
    <xf numFmtId="0" fontId="13" fillId="2" borderId="9" xfId="0" applyFont="1" applyFill="1" applyBorder="1" applyAlignment="1">
      <alignment horizontal="justify" vertical="center" wrapText="1"/>
    </xf>
    <xf numFmtId="164" fontId="15" fillId="0" borderId="5" xfId="0" applyNumberFormat="1" applyFont="1" applyBorder="1" applyAlignment="1">
      <alignment horizontal="center" vertical="center" wrapText="1"/>
    </xf>
    <xf numFmtId="164" fontId="15" fillId="0" borderId="6" xfId="0" applyNumberFormat="1" applyFont="1" applyBorder="1" applyAlignment="1">
      <alignment horizontal="center" vertical="center" wrapText="1"/>
    </xf>
    <xf numFmtId="164" fontId="15" fillId="2" borderId="5" xfId="0" applyNumberFormat="1" applyFont="1" applyFill="1" applyBorder="1" applyAlignment="1">
      <alignment horizontal="center" vertical="center" wrapText="1"/>
    </xf>
    <xf numFmtId="164" fontId="15" fillId="2" borderId="6" xfId="0" applyNumberFormat="1" applyFont="1" applyFill="1" applyBorder="1" applyAlignment="1">
      <alignment horizontal="center" vertical="center" wrapText="1"/>
    </xf>
    <xf numFmtId="9" fontId="15" fillId="2" borderId="6" xfId="0" applyNumberFormat="1" applyFont="1" applyFill="1" applyBorder="1" applyAlignment="1">
      <alignment horizontal="center" vertical="center" wrapText="1"/>
    </xf>
    <xf numFmtId="0" fontId="9" fillId="0" borderId="6" xfId="0" applyFont="1" applyBorder="1" applyAlignment="1">
      <alignment horizontal="center" vertical="center" wrapText="1"/>
    </xf>
    <xf numFmtId="0" fontId="9" fillId="2" borderId="6" xfId="0" applyFont="1" applyFill="1" applyBorder="1" applyAlignment="1">
      <alignment horizontal="center" vertical="center" wrapText="1"/>
    </xf>
    <xf numFmtId="0" fontId="9" fillId="2" borderId="10" xfId="0" applyFont="1" applyFill="1" applyBorder="1" applyAlignment="1">
      <alignment horizontal="left" vertical="center" wrapText="1"/>
    </xf>
    <xf numFmtId="164" fontId="15" fillId="2" borderId="3" xfId="0" applyNumberFormat="1" applyFont="1" applyFill="1" applyBorder="1" applyAlignment="1">
      <alignment horizontal="center" vertical="center" wrapText="1"/>
    </xf>
    <xf numFmtId="164" fontId="15" fillId="2" borderId="11" xfId="0" applyNumberFormat="1" applyFont="1" applyFill="1" applyBorder="1" applyAlignment="1">
      <alignment horizontal="center" vertical="center" wrapText="1"/>
    </xf>
    <xf numFmtId="164" fontId="15" fillId="2" borderId="12" xfId="0" applyNumberFormat="1" applyFont="1" applyFill="1" applyBorder="1" applyAlignment="1">
      <alignment horizontal="center" vertical="center" wrapText="1"/>
    </xf>
    <xf numFmtId="0" fontId="9" fillId="0" borderId="13" xfId="0" applyFont="1" applyBorder="1" applyAlignment="1">
      <alignment horizontal="left" vertical="center" wrapText="1"/>
    </xf>
    <xf numFmtId="0" fontId="9" fillId="2" borderId="13"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12" xfId="0" applyFont="1" applyFill="1" applyBorder="1" applyAlignment="1">
      <alignment horizontal="center" vertical="center" wrapText="1"/>
    </xf>
    <xf numFmtId="9" fontId="15" fillId="2" borderId="12" xfId="0" applyNumberFormat="1" applyFont="1" applyFill="1" applyBorder="1" applyAlignment="1">
      <alignment horizontal="center" vertical="center" wrapText="1"/>
    </xf>
    <xf numFmtId="9" fontId="0" fillId="0" borderId="0" xfId="2" applyFont="1"/>
    <xf numFmtId="2" fontId="0" fillId="0" borderId="0" xfId="0" applyNumberFormat="1"/>
    <xf numFmtId="0" fontId="9" fillId="2" borderId="16" xfId="0" applyFont="1" applyFill="1" applyBorder="1" applyAlignment="1">
      <alignment horizontal="left" vertical="center" wrapText="1"/>
    </xf>
    <xf numFmtId="0" fontId="9" fillId="0" borderId="5" xfId="0" applyFont="1" applyBorder="1" applyAlignment="1">
      <alignment horizontal="left" vertical="center" wrapText="1"/>
    </xf>
    <xf numFmtId="0" fontId="9" fillId="2" borderId="5" xfId="0" applyFont="1" applyFill="1" applyBorder="1" applyAlignment="1">
      <alignment horizontal="left" vertical="center" wrapText="1"/>
    </xf>
    <xf numFmtId="9" fontId="15" fillId="0" borderId="6" xfId="0" applyNumberFormat="1" applyFont="1" applyBorder="1" applyAlignment="1">
      <alignment horizontal="center" vertical="center" wrapText="1"/>
    </xf>
    <xf numFmtId="0" fontId="0" fillId="3" borderId="15" xfId="0" applyFont="1" applyFill="1" applyBorder="1" applyAlignment="1">
      <alignment horizontal="left" vertical="center" wrapText="1"/>
    </xf>
    <xf numFmtId="0" fontId="0" fillId="4" borderId="9" xfId="0" applyFont="1" applyFill="1" applyBorder="1"/>
    <xf numFmtId="0" fontId="0" fillId="0" borderId="9" xfId="0" applyFont="1" applyBorder="1"/>
    <xf numFmtId="0" fontId="0" fillId="4" borderId="8" xfId="0" applyFont="1" applyFill="1" applyBorder="1"/>
    <xf numFmtId="0" fontId="0" fillId="0" borderId="0" xfId="0"/>
    <xf numFmtId="0" fontId="0" fillId="0" borderId="0" xfId="0" applyBorder="1"/>
    <xf numFmtId="0" fontId="4" fillId="0" borderId="0" xfId="0" applyFont="1" applyAlignment="1">
      <alignment horizontal="center" vertical="center" wrapText="1"/>
    </xf>
    <xf numFmtId="0" fontId="3" fillId="0" borderId="0" xfId="0" applyFont="1" applyAlignment="1">
      <alignment horizontal="center" vertical="center" wrapText="1"/>
    </xf>
    <xf numFmtId="165" fontId="0" fillId="0" borderId="0" xfId="0" applyNumberFormat="1"/>
    <xf numFmtId="165" fontId="0" fillId="0" borderId="0" xfId="0" applyNumberFormat="1" applyFill="1"/>
    <xf numFmtId="166" fontId="0" fillId="0" borderId="0" xfId="0" applyNumberFormat="1"/>
    <xf numFmtId="0" fontId="13" fillId="4" borderId="9" xfId="0" applyFont="1" applyFill="1" applyBorder="1" applyAlignment="1">
      <alignment horizontal="justify" vertical="center" wrapText="1"/>
    </xf>
    <xf numFmtId="0" fontId="0" fillId="4" borderId="0" xfId="0" applyFont="1" applyFill="1" applyBorder="1"/>
    <xf numFmtId="4" fontId="0" fillId="0" borderId="0" xfId="0" applyNumberFormat="1"/>
    <xf numFmtId="3" fontId="0" fillId="0" borderId="0" xfId="0" applyNumberFormat="1"/>
    <xf numFmtId="0" fontId="0" fillId="0" borderId="0" xfId="0" applyFill="1"/>
    <xf numFmtId="167" fontId="0" fillId="0" borderId="0" xfId="0" applyNumberFormat="1"/>
    <xf numFmtId="164" fontId="15" fillId="0" borderId="5" xfId="0" applyNumberFormat="1" applyFont="1" applyFill="1" applyBorder="1" applyAlignment="1">
      <alignment horizontal="center" vertical="center" wrapText="1"/>
    </xf>
    <xf numFmtId="164" fontId="15" fillId="0" borderId="6" xfId="0" applyNumberFormat="1" applyFont="1" applyFill="1" applyBorder="1" applyAlignment="1">
      <alignment horizontal="center" vertical="center" wrapText="1"/>
    </xf>
    <xf numFmtId="9" fontId="15" fillId="0" borderId="6" xfId="0" applyNumberFormat="1"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6" xfId="0" applyFont="1" applyFill="1" applyBorder="1" applyAlignment="1">
      <alignment horizontal="center" vertical="center" wrapText="1"/>
    </xf>
    <xf numFmtId="4" fontId="0" fillId="0" borderId="0" xfId="2" applyNumberFormat="1" applyFont="1"/>
    <xf numFmtId="168" fontId="0" fillId="0" borderId="0" xfId="2" applyNumberFormat="1" applyFont="1"/>
    <xf numFmtId="168" fontId="0" fillId="0" borderId="0" xfId="0" applyNumberFormat="1"/>
    <xf numFmtId="0" fontId="9" fillId="0" borderId="14" xfId="0" applyFont="1" applyFill="1" applyBorder="1" applyAlignment="1">
      <alignment horizontal="left" vertical="center" wrapText="1"/>
    </xf>
    <xf numFmtId="0" fontId="9" fillId="0" borderId="17" xfId="0" applyFont="1" applyFill="1" applyBorder="1" applyAlignment="1">
      <alignment horizontal="center" vertical="center" wrapText="1"/>
    </xf>
    <xf numFmtId="164" fontId="15" fillId="0" borderId="14" xfId="0" applyNumberFormat="1" applyFont="1" applyFill="1" applyBorder="1" applyAlignment="1">
      <alignment horizontal="center" vertical="center" wrapText="1"/>
    </xf>
    <xf numFmtId="164" fontId="15" fillId="0" borderId="17" xfId="0" applyNumberFormat="1" applyFont="1" applyFill="1" applyBorder="1" applyAlignment="1">
      <alignment horizontal="center" vertical="center" wrapText="1"/>
    </xf>
    <xf numFmtId="9" fontId="15" fillId="0" borderId="17" xfId="0" applyNumberFormat="1" applyFont="1" applyFill="1" applyBorder="1" applyAlignment="1">
      <alignment horizontal="center" vertical="center" wrapText="1"/>
    </xf>
    <xf numFmtId="0" fontId="9" fillId="0" borderId="13" xfId="0" applyFont="1" applyFill="1" applyBorder="1" applyAlignment="1">
      <alignment horizontal="left" vertical="center" wrapText="1"/>
    </xf>
    <xf numFmtId="169" fontId="0" fillId="0" borderId="0" xfId="0" applyNumberFormat="1" applyFill="1"/>
    <xf numFmtId="0" fontId="9" fillId="5" borderId="13" xfId="0" applyFont="1" applyFill="1" applyBorder="1" applyAlignment="1">
      <alignment horizontal="justify" vertical="center" wrapText="1"/>
    </xf>
    <xf numFmtId="9" fontId="15" fillId="5" borderId="6" xfId="0" applyNumberFormat="1" applyFont="1" applyFill="1" applyBorder="1" applyAlignment="1">
      <alignment horizontal="center" vertical="center" wrapText="1"/>
    </xf>
    <xf numFmtId="3" fontId="15" fillId="5" borderId="6" xfId="0" applyNumberFormat="1" applyFont="1" applyFill="1" applyBorder="1" applyAlignment="1">
      <alignment horizontal="right" vertical="center" wrapText="1"/>
    </xf>
    <xf numFmtId="3" fontId="0" fillId="0" borderId="0" xfId="2" applyNumberFormat="1" applyFont="1"/>
    <xf numFmtId="0" fontId="9" fillId="0" borderId="13" xfId="0" applyFont="1" applyFill="1" applyBorder="1" applyAlignment="1">
      <alignment horizontal="justify" vertical="center" wrapText="1"/>
    </xf>
    <xf numFmtId="3" fontId="15" fillId="0" borderId="6" xfId="0" applyNumberFormat="1" applyFont="1" applyFill="1" applyBorder="1" applyAlignment="1">
      <alignment horizontal="right" vertical="center" wrapText="1"/>
    </xf>
    <xf numFmtId="0" fontId="9" fillId="5" borderId="16" xfId="0" applyFont="1" applyFill="1" applyBorder="1" applyAlignment="1">
      <alignment horizontal="justify" vertical="center" wrapText="1"/>
    </xf>
    <xf numFmtId="9" fontId="15" fillId="5" borderId="12" xfId="0" applyNumberFormat="1" applyFont="1" applyFill="1" applyBorder="1" applyAlignment="1">
      <alignment horizontal="center" vertical="center" wrapText="1"/>
    </xf>
    <xf numFmtId="3" fontId="15" fillId="5" borderId="12" xfId="0" applyNumberFormat="1" applyFont="1" applyFill="1" applyBorder="1" applyAlignment="1">
      <alignment horizontal="right" vertical="center" wrapText="1"/>
    </xf>
    <xf numFmtId="0" fontId="9" fillId="5" borderId="14" xfId="0" applyFont="1" applyFill="1" applyBorder="1" applyAlignment="1">
      <alignment horizontal="left" vertical="center" wrapText="1"/>
    </xf>
    <xf numFmtId="0" fontId="9" fillId="5" borderId="17" xfId="0" applyFont="1" applyFill="1" applyBorder="1" applyAlignment="1">
      <alignment horizontal="center" vertical="center" wrapText="1"/>
    </xf>
    <xf numFmtId="164" fontId="15" fillId="5" borderId="14" xfId="0" applyNumberFormat="1" applyFont="1" applyFill="1" applyBorder="1" applyAlignment="1">
      <alignment horizontal="center" vertical="center" wrapText="1"/>
    </xf>
    <xf numFmtId="164" fontId="15" fillId="5" borderId="17" xfId="0" applyNumberFormat="1" applyFont="1" applyFill="1" applyBorder="1" applyAlignment="1">
      <alignment horizontal="center" vertical="center" wrapText="1"/>
    </xf>
    <xf numFmtId="9" fontId="15" fillId="5" borderId="17" xfId="0" applyNumberFormat="1" applyFont="1" applyFill="1" applyBorder="1" applyAlignment="1">
      <alignment horizontal="center" vertical="center" wrapText="1"/>
    </xf>
    <xf numFmtId="0" fontId="8" fillId="5" borderId="18" xfId="0" applyFont="1" applyFill="1" applyBorder="1" applyAlignment="1">
      <alignment horizontal="left" vertical="center" wrapText="1"/>
    </xf>
    <xf numFmtId="3" fontId="15" fillId="5" borderId="17" xfId="0" applyNumberFormat="1" applyFont="1" applyFill="1" applyBorder="1" applyAlignment="1">
      <alignment horizontal="center" vertical="center" wrapText="1"/>
    </xf>
    <xf numFmtId="0" fontId="3" fillId="0" borderId="0" xfId="0" applyFont="1" applyBorder="1" applyAlignment="1">
      <alignment horizontal="left" vertical="center" wrapText="1"/>
    </xf>
    <xf numFmtId="0" fontId="0" fillId="0" borderId="0" xfId="0" applyFont="1" applyAlignment="1">
      <alignment horizontal="right" vertical="center" wrapText="1"/>
    </xf>
    <xf numFmtId="0" fontId="3" fillId="0" borderId="0" xfId="0" applyFont="1" applyBorder="1" applyAlignment="1">
      <alignment horizontal="left" vertical="center" wrapText="1"/>
    </xf>
    <xf numFmtId="0" fontId="11" fillId="4" borderId="4" xfId="0" applyFont="1" applyFill="1" applyBorder="1" applyAlignment="1">
      <alignment horizontal="center" vertical="center"/>
    </xf>
    <xf numFmtId="0" fontId="11" fillId="4" borderId="4" xfId="0" applyFont="1" applyFill="1" applyBorder="1" applyAlignment="1"/>
    <xf numFmtId="0" fontId="11" fillId="4" borderId="0" xfId="0" applyFont="1" applyFill="1" applyBorder="1" applyAlignment="1"/>
    <xf numFmtId="0" fontId="9" fillId="0" borderId="0" xfId="0" applyFont="1" applyBorder="1" applyAlignment="1">
      <alignment horizontal="center" vertical="center" wrapText="1"/>
    </xf>
    <xf numFmtId="0" fontId="0" fillId="0" borderId="0" xfId="0" applyFont="1" applyAlignment="1">
      <alignment horizontal="center" vertical="center" wrapText="1"/>
    </xf>
    <xf numFmtId="0" fontId="3" fillId="0" borderId="1" xfId="0" applyFont="1" applyBorder="1" applyAlignment="1">
      <alignment horizontal="center" vertical="center" wrapText="1"/>
    </xf>
    <xf numFmtId="9" fontId="13" fillId="4" borderId="7" xfId="0" applyNumberFormat="1" applyFont="1" applyFill="1" applyBorder="1" applyAlignment="1">
      <alignment horizontal="left" vertical="center" wrapText="1"/>
    </xf>
    <xf numFmtId="9" fontId="13" fillId="4" borderId="4" xfId="0" applyNumberFormat="1" applyFont="1" applyFill="1" applyBorder="1" applyAlignment="1">
      <alignment horizontal="left" vertical="center" wrapText="1"/>
    </xf>
    <xf numFmtId="0" fontId="14" fillId="4" borderId="8"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1" fillId="0" borderId="4" xfId="0" applyFont="1" applyBorder="1" applyAlignment="1">
      <alignment vertical="center" wrapText="1"/>
    </xf>
    <xf numFmtId="0" fontId="12" fillId="0" borderId="0" xfId="0" applyFont="1" applyAlignment="1">
      <alignment horizontal="left" vertical="center" wrapText="1"/>
    </xf>
    <xf numFmtId="0" fontId="11" fillId="0" borderId="0" xfId="0" applyFont="1" applyAlignment="1">
      <alignment horizontal="left" vertical="center" wrapText="1"/>
    </xf>
    <xf numFmtId="0" fontId="11" fillId="4" borderId="0" xfId="0" applyFont="1" applyFill="1" applyBorder="1" applyAlignment="1">
      <alignment horizontal="center" vertical="center"/>
    </xf>
    <xf numFmtId="0" fontId="11" fillId="4" borderId="1" xfId="0" applyFont="1" applyFill="1" applyBorder="1" applyAlignment="1">
      <alignment horizontal="center" vertical="center"/>
    </xf>
    <xf numFmtId="10" fontId="13" fillId="2" borderId="7" xfId="0" applyNumberFormat="1"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 xfId="0" applyFont="1" applyBorder="1" applyAlignment="1">
      <alignment horizontal="center" vertical="center" wrapText="1"/>
    </xf>
    <xf numFmtId="9" fontId="13" fillId="4" borderId="7" xfId="0" applyNumberFormat="1"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1" xfId="0" applyFont="1" applyFill="1" applyBorder="1" applyAlignment="1">
      <alignment horizontal="center" vertical="center" wrapText="1"/>
    </xf>
    <xf numFmtId="9" fontId="13" fillId="2" borderId="7" xfId="0" applyNumberFormat="1" applyFont="1" applyFill="1" applyBorder="1" applyAlignment="1">
      <alignment horizontal="center" vertical="center" wrapText="1"/>
    </xf>
  </cellXfs>
  <cellStyles count="4">
    <cellStyle name="Normal" xfId="0" builtinId="0"/>
    <cellStyle name="Normal 2" xfId="1"/>
    <cellStyle name="Normal 2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733425</xdr:colOff>
      <xdr:row>1</xdr:row>
      <xdr:rowOff>257175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858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9525</xdr:colOff>
      <xdr:row>1</xdr:row>
      <xdr:rowOff>209549</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28575</xdr:colOff>
      <xdr:row>1</xdr:row>
      <xdr:rowOff>190500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52450" cy="542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123825</xdr:colOff>
      <xdr:row>0</xdr:row>
      <xdr:rowOff>95250</xdr:rowOff>
    </xdr:from>
    <xdr:ext cx="742950" cy="542925"/>
    <xdr:pic>
      <xdr:nvPicPr>
        <xdr:cNvPr id="2" name="Picture 1"/>
        <xdr:cNvPicPr>
          <a:picLocks noChangeAspect="1"/>
        </xdr:cNvPicPr>
      </xdr:nvPicPr>
      <xdr:blipFill>
        <a:blip xmlns:r="http://schemas.openxmlformats.org/officeDocument/2006/relationships" r:embed="rId1"/>
        <a:stretch>
          <a:fillRect/>
        </a:stretch>
      </xdr:blipFill>
      <xdr:spPr>
        <a:xfrm>
          <a:off x="123825" y="95250"/>
          <a:ext cx="742950" cy="54292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1</xdr:row>
      <xdr:rowOff>199390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115"/>
  <sheetViews>
    <sheetView tabSelected="1" zoomScaleNormal="100" workbookViewId="0">
      <selection activeCell="F1" sqref="F1"/>
    </sheetView>
  </sheetViews>
  <sheetFormatPr defaultRowHeight="15" x14ac:dyDescent="0.25"/>
  <cols>
    <col min="1" max="1" width="11.28515625" style="1" customWidth="1"/>
    <col min="2" max="2" width="23.42578125" style="1" bestFit="1" customWidth="1"/>
    <col min="3" max="3" width="15.140625" style="7" customWidth="1"/>
    <col min="4" max="4" width="13.7109375" style="7" bestFit="1" customWidth="1"/>
    <col min="5" max="5" width="22.5703125" style="7" bestFit="1" customWidth="1"/>
    <col min="6" max="6" width="15.42578125" style="1" bestFit="1" customWidth="1"/>
  </cols>
  <sheetData>
    <row r="1" spans="1:11" ht="30" customHeight="1" x14ac:dyDescent="0.25">
      <c r="A1" s="3"/>
      <c r="B1" s="15" t="s">
        <v>61</v>
      </c>
      <c r="C1" s="104" t="s">
        <v>125</v>
      </c>
      <c r="D1" s="104"/>
      <c r="E1" s="104"/>
      <c r="F1" s="10">
        <v>43801</v>
      </c>
    </row>
    <row r="2" spans="1:11" ht="30" x14ac:dyDescent="0.25">
      <c r="A2" s="3"/>
      <c r="B2" s="12" t="s">
        <v>0</v>
      </c>
      <c r="C2" s="13" t="s">
        <v>57</v>
      </c>
      <c r="D2" s="13" t="s">
        <v>54</v>
      </c>
      <c r="E2" s="13" t="s">
        <v>1</v>
      </c>
      <c r="F2" s="14" t="s">
        <v>59</v>
      </c>
    </row>
    <row r="3" spans="1:11" ht="29.25" customHeight="1" thickBot="1" x14ac:dyDescent="0.3">
      <c r="A3" s="3"/>
      <c r="B3" s="11" t="s">
        <v>55</v>
      </c>
      <c r="C3" s="16" t="s">
        <v>58</v>
      </c>
      <c r="D3" s="16" t="s">
        <v>56</v>
      </c>
      <c r="E3" s="16" t="s">
        <v>2</v>
      </c>
      <c r="F3" s="17" t="s">
        <v>126</v>
      </c>
      <c r="G3" s="9"/>
      <c r="H3" s="9"/>
    </row>
    <row r="4" spans="1:11" s="1" customFormat="1" ht="16.5" customHeight="1" thickTop="1" thickBot="1" x14ac:dyDescent="0.3">
      <c r="A4" s="3"/>
      <c r="B4" s="51" t="s">
        <v>180</v>
      </c>
      <c r="C4" s="42">
        <v>3.2000000000000001E-2</v>
      </c>
      <c r="D4" s="43">
        <v>5.6000000000000001E-2</v>
      </c>
      <c r="E4" s="43">
        <f t="shared" ref="E4:E67" si="0">C4+D4</f>
        <v>8.7999999999999995E-2</v>
      </c>
      <c r="F4" s="48" t="s">
        <v>3</v>
      </c>
      <c r="G4" s="64"/>
      <c r="H4" s="86"/>
      <c r="I4" s="63"/>
      <c r="J4" s="63"/>
      <c r="K4" s="63"/>
    </row>
    <row r="5" spans="1:11" s="1" customFormat="1" ht="16.5" customHeight="1" thickBot="1" x14ac:dyDescent="0.3">
      <c r="A5" s="60"/>
      <c r="B5" s="44" t="s">
        <v>25</v>
      </c>
      <c r="C5" s="33">
        <v>3.6000000000000004E-2</v>
      </c>
      <c r="D5" s="34">
        <v>4.3000000000000003E-2</v>
      </c>
      <c r="E5" s="34">
        <f t="shared" si="0"/>
        <v>7.9000000000000015E-2</v>
      </c>
      <c r="F5" s="34" t="s">
        <v>3</v>
      </c>
      <c r="G5" s="64"/>
      <c r="H5" s="86"/>
      <c r="I5" s="63"/>
      <c r="J5" s="63"/>
      <c r="K5" s="63"/>
    </row>
    <row r="6" spans="1:11" s="1" customFormat="1" ht="16.5" customHeight="1" thickBot="1" x14ac:dyDescent="0.3">
      <c r="A6" s="60"/>
      <c r="B6" s="45" t="s">
        <v>4</v>
      </c>
      <c r="C6" s="35">
        <v>0.104</v>
      </c>
      <c r="D6" s="36">
        <v>6.2E-2</v>
      </c>
      <c r="E6" s="36">
        <f t="shared" si="0"/>
        <v>0.16599999999999998</v>
      </c>
      <c r="F6" s="37" t="s">
        <v>3</v>
      </c>
      <c r="G6" s="64"/>
      <c r="H6" s="86"/>
      <c r="I6" s="63"/>
      <c r="J6" s="63"/>
      <c r="K6" s="63"/>
    </row>
    <row r="7" spans="1:11" s="59" customFormat="1" ht="16.5" customHeight="1" thickBot="1" x14ac:dyDescent="0.3">
      <c r="A7" s="60"/>
      <c r="B7" s="44" t="s">
        <v>5</v>
      </c>
      <c r="C7" s="33">
        <v>0.05</v>
      </c>
      <c r="D7" s="34">
        <v>6.4000000000000001E-2</v>
      </c>
      <c r="E7" s="34">
        <f t="shared" si="0"/>
        <v>0.114</v>
      </c>
      <c r="F7" s="34" t="s">
        <v>3</v>
      </c>
      <c r="G7" s="64"/>
      <c r="H7" s="86"/>
      <c r="I7" s="63"/>
      <c r="J7" s="63"/>
      <c r="K7" s="63"/>
    </row>
    <row r="8" spans="1:11" s="59" customFormat="1" ht="16.5" customHeight="1" thickBot="1" x14ac:dyDescent="0.3">
      <c r="A8" s="60"/>
      <c r="B8" s="45" t="s">
        <v>175</v>
      </c>
      <c r="C8" s="35">
        <v>4.3999999999999997E-2</v>
      </c>
      <c r="D8" s="36">
        <v>5.1000000000000004E-2</v>
      </c>
      <c r="E8" s="36">
        <f t="shared" si="0"/>
        <v>9.5000000000000001E-2</v>
      </c>
      <c r="F8" s="37" t="s">
        <v>3</v>
      </c>
      <c r="G8" s="64"/>
      <c r="H8" s="86"/>
      <c r="I8" s="63"/>
      <c r="J8" s="63"/>
      <c r="K8" s="63"/>
    </row>
    <row r="9" spans="1:11" s="59" customFormat="1" ht="16.5" customHeight="1" thickBot="1" x14ac:dyDescent="0.3">
      <c r="A9" s="60"/>
      <c r="B9" s="44" t="s">
        <v>6</v>
      </c>
      <c r="C9" s="33">
        <v>1.7000000000000001E-2</v>
      </c>
      <c r="D9" s="34">
        <v>0.04</v>
      </c>
      <c r="E9" s="34">
        <f t="shared" si="0"/>
        <v>5.7000000000000002E-2</v>
      </c>
      <c r="F9" s="34" t="s">
        <v>3</v>
      </c>
      <c r="G9" s="64"/>
      <c r="H9" s="86"/>
      <c r="I9" s="63"/>
      <c r="J9" s="63"/>
      <c r="K9" s="63"/>
    </row>
    <row r="10" spans="1:11" s="59" customFormat="1" ht="16.5" customHeight="1" thickBot="1" x14ac:dyDescent="0.3">
      <c r="A10" s="60"/>
      <c r="B10" s="45" t="s">
        <v>210</v>
      </c>
      <c r="C10" s="35">
        <v>6.8000000000000005E-2</v>
      </c>
      <c r="D10" s="36">
        <v>0.06</v>
      </c>
      <c r="E10" s="36">
        <f t="shared" si="0"/>
        <v>0.128</v>
      </c>
      <c r="F10" s="37" t="s">
        <v>3</v>
      </c>
      <c r="G10" s="64"/>
      <c r="H10" s="86"/>
      <c r="I10" s="63"/>
      <c r="J10" s="63"/>
      <c r="K10" s="63"/>
    </row>
    <row r="11" spans="1:11" s="59" customFormat="1" ht="16.5" customHeight="1" thickBot="1" x14ac:dyDescent="0.3">
      <c r="A11" s="60"/>
      <c r="B11" s="44" t="s">
        <v>8</v>
      </c>
      <c r="C11" s="33">
        <v>7.8E-2</v>
      </c>
      <c r="D11" s="34">
        <v>6.6000000000000003E-2</v>
      </c>
      <c r="E11" s="34">
        <f t="shared" si="0"/>
        <v>0.14400000000000002</v>
      </c>
      <c r="F11" s="34" t="s">
        <v>3</v>
      </c>
      <c r="G11" s="64"/>
      <c r="H11" s="86"/>
      <c r="I11" s="63"/>
      <c r="J11" s="63"/>
      <c r="K11" s="63"/>
    </row>
    <row r="12" spans="1:11" s="59" customFormat="1" ht="16.5" customHeight="1" thickBot="1" x14ac:dyDescent="0.3">
      <c r="A12" s="60"/>
      <c r="B12" s="45" t="s">
        <v>7</v>
      </c>
      <c r="C12" s="35">
        <v>4.5999999999999999E-2</v>
      </c>
      <c r="D12" s="36">
        <v>4.1000000000000002E-2</v>
      </c>
      <c r="E12" s="36">
        <f t="shared" si="0"/>
        <v>8.6999999999999994E-2</v>
      </c>
      <c r="F12" s="37" t="s">
        <v>3</v>
      </c>
      <c r="G12" s="64"/>
      <c r="H12" s="86"/>
      <c r="I12" s="63"/>
      <c r="J12" s="63"/>
      <c r="K12" s="63"/>
    </row>
    <row r="13" spans="1:11" s="59" customFormat="1" ht="16.5" customHeight="1" thickBot="1" x14ac:dyDescent="0.3">
      <c r="A13" s="60"/>
      <c r="B13" s="44" t="s">
        <v>150</v>
      </c>
      <c r="C13" s="33">
        <v>9.8000000000000004E-2</v>
      </c>
      <c r="D13" s="34">
        <v>8.1000000000000003E-2</v>
      </c>
      <c r="E13" s="34">
        <f t="shared" si="0"/>
        <v>0.17899999999999999</v>
      </c>
      <c r="F13" s="34" t="s">
        <v>3</v>
      </c>
      <c r="G13" s="64"/>
      <c r="H13" s="86"/>
      <c r="I13" s="63"/>
      <c r="J13" s="63"/>
      <c r="K13" s="63"/>
    </row>
    <row r="14" spans="1:11" s="59" customFormat="1" ht="16.5" customHeight="1" thickBot="1" x14ac:dyDescent="0.3">
      <c r="A14" s="60"/>
      <c r="B14" s="45" t="s">
        <v>9</v>
      </c>
      <c r="C14" s="35">
        <v>0.109</v>
      </c>
      <c r="D14" s="36">
        <v>7.1000000000000008E-2</v>
      </c>
      <c r="E14" s="36">
        <f t="shared" si="0"/>
        <v>0.18</v>
      </c>
      <c r="F14" s="37" t="s">
        <v>3</v>
      </c>
      <c r="G14" s="64"/>
      <c r="H14" s="86"/>
      <c r="I14" s="63"/>
      <c r="J14" s="63"/>
      <c r="K14" s="63"/>
    </row>
    <row r="15" spans="1:11" s="59" customFormat="1" ht="16.5" customHeight="1" thickBot="1" x14ac:dyDescent="0.3">
      <c r="A15" s="60"/>
      <c r="B15" s="44" t="s">
        <v>10</v>
      </c>
      <c r="C15" s="33">
        <v>6.5000000000000002E-2</v>
      </c>
      <c r="D15" s="34">
        <v>4.2000000000000003E-2</v>
      </c>
      <c r="E15" s="34">
        <f t="shared" si="0"/>
        <v>0.10700000000000001</v>
      </c>
      <c r="F15" s="34" t="s">
        <v>3</v>
      </c>
      <c r="G15" s="64"/>
      <c r="H15" s="86"/>
      <c r="I15" s="63"/>
      <c r="J15" s="63"/>
      <c r="K15" s="63"/>
    </row>
    <row r="16" spans="1:11" s="59" customFormat="1" ht="16.5" customHeight="1" thickBot="1" x14ac:dyDescent="0.3">
      <c r="A16" s="60"/>
      <c r="B16" s="45" t="s">
        <v>11</v>
      </c>
      <c r="C16" s="35">
        <v>3.5000000000000003E-2</v>
      </c>
      <c r="D16" s="36">
        <v>0.05</v>
      </c>
      <c r="E16" s="36">
        <f t="shared" si="0"/>
        <v>8.5000000000000006E-2</v>
      </c>
      <c r="F16" s="37" t="s">
        <v>3</v>
      </c>
      <c r="G16" s="64"/>
      <c r="H16" s="86"/>
      <c r="I16" s="63"/>
      <c r="J16" s="63"/>
      <c r="K16" s="63"/>
    </row>
    <row r="17" spans="1:11" s="59" customFormat="1" ht="16.5" customHeight="1" thickBot="1" x14ac:dyDescent="0.3">
      <c r="A17" s="60"/>
      <c r="B17" s="44" t="s">
        <v>28</v>
      </c>
      <c r="C17" s="33">
        <v>4.7E-2</v>
      </c>
      <c r="D17" s="34">
        <v>5.3999999999999999E-2</v>
      </c>
      <c r="E17" s="34">
        <f t="shared" si="0"/>
        <v>0.10100000000000001</v>
      </c>
      <c r="F17" s="34" t="s">
        <v>3</v>
      </c>
      <c r="G17" s="64"/>
      <c r="H17" s="86"/>
      <c r="I17" s="63"/>
      <c r="J17" s="63"/>
      <c r="K17" s="63"/>
    </row>
    <row r="18" spans="1:11" s="59" customFormat="1" ht="16.5" customHeight="1" thickBot="1" x14ac:dyDescent="0.3">
      <c r="A18" s="60"/>
      <c r="B18" s="45" t="s">
        <v>12</v>
      </c>
      <c r="C18" s="35">
        <v>4.2000000000000003E-2</v>
      </c>
      <c r="D18" s="36">
        <v>7.0000000000000007E-2</v>
      </c>
      <c r="E18" s="36">
        <f t="shared" si="0"/>
        <v>0.11200000000000002</v>
      </c>
      <c r="F18" s="37" t="s">
        <v>3</v>
      </c>
      <c r="G18" s="64"/>
      <c r="H18" s="86"/>
      <c r="I18" s="63"/>
      <c r="J18" s="63"/>
      <c r="K18" s="63"/>
    </row>
    <row r="19" spans="1:11" s="59" customFormat="1" ht="16.5" customHeight="1" thickBot="1" x14ac:dyDescent="0.3">
      <c r="A19" s="60"/>
      <c r="B19" s="44" t="s">
        <v>13</v>
      </c>
      <c r="C19" s="33">
        <v>4.9000000000000002E-2</v>
      </c>
      <c r="D19" s="34">
        <v>3.7999999999999999E-2</v>
      </c>
      <c r="E19" s="34">
        <f t="shared" si="0"/>
        <v>8.6999999999999994E-2</v>
      </c>
      <c r="F19" s="34" t="s">
        <v>3</v>
      </c>
      <c r="G19" s="64"/>
      <c r="H19" s="86"/>
      <c r="I19" s="63"/>
      <c r="J19" s="63"/>
      <c r="K19" s="63"/>
    </row>
    <row r="20" spans="1:11" s="59" customFormat="1" ht="16.5" customHeight="1" thickBot="1" x14ac:dyDescent="0.3">
      <c r="A20" s="60"/>
      <c r="B20" s="45" t="s">
        <v>31</v>
      </c>
      <c r="C20" s="35">
        <v>3.3000000000000002E-2</v>
      </c>
      <c r="D20" s="36">
        <v>0.111</v>
      </c>
      <c r="E20" s="36">
        <f t="shared" si="0"/>
        <v>0.14400000000000002</v>
      </c>
      <c r="F20" s="37" t="s">
        <v>3</v>
      </c>
      <c r="G20" s="64"/>
      <c r="H20" s="86"/>
      <c r="I20" s="63"/>
      <c r="J20" s="63"/>
      <c r="K20" s="63"/>
    </row>
    <row r="21" spans="1:11" s="59" customFormat="1" ht="16.5" customHeight="1" thickBot="1" x14ac:dyDescent="0.3">
      <c r="A21" s="60"/>
      <c r="B21" s="44" t="s">
        <v>46</v>
      </c>
      <c r="C21" s="33">
        <v>1.3000000000000001E-2</v>
      </c>
      <c r="D21" s="34">
        <v>5.7000000000000002E-2</v>
      </c>
      <c r="E21" s="34">
        <f t="shared" si="0"/>
        <v>7.0000000000000007E-2</v>
      </c>
      <c r="F21" s="34" t="s">
        <v>3</v>
      </c>
      <c r="G21" s="64"/>
      <c r="H21" s="86"/>
      <c r="I21" s="63"/>
      <c r="J21" s="63"/>
      <c r="K21" s="63"/>
    </row>
    <row r="22" spans="1:11" s="59" customFormat="1" ht="16.5" customHeight="1" thickBot="1" x14ac:dyDescent="0.3">
      <c r="A22" s="60"/>
      <c r="B22" s="45" t="s">
        <v>32</v>
      </c>
      <c r="C22" s="35">
        <v>5.3999999999999999E-2</v>
      </c>
      <c r="D22" s="36">
        <v>6.3E-2</v>
      </c>
      <c r="E22" s="36">
        <f t="shared" si="0"/>
        <v>0.11699999999999999</v>
      </c>
      <c r="F22" s="37" t="s">
        <v>3</v>
      </c>
      <c r="G22" s="64"/>
      <c r="H22" s="86"/>
      <c r="I22" s="63"/>
      <c r="J22" s="63"/>
      <c r="K22" s="63"/>
    </row>
    <row r="23" spans="1:11" s="59" customFormat="1" ht="16.5" customHeight="1" thickBot="1" x14ac:dyDescent="0.3">
      <c r="A23" s="60"/>
      <c r="B23" s="44" t="s">
        <v>15</v>
      </c>
      <c r="C23" s="33">
        <v>3.5000000000000003E-2</v>
      </c>
      <c r="D23" s="34">
        <v>0.115</v>
      </c>
      <c r="E23" s="34">
        <f t="shared" si="0"/>
        <v>0.15000000000000002</v>
      </c>
      <c r="F23" s="34" t="s">
        <v>3</v>
      </c>
      <c r="G23" s="64"/>
      <c r="H23" s="86"/>
      <c r="I23" s="63"/>
      <c r="J23" s="63"/>
      <c r="K23" s="63"/>
    </row>
    <row r="24" spans="1:11" s="59" customFormat="1" ht="16.5" customHeight="1" thickBot="1" x14ac:dyDescent="0.3">
      <c r="A24" s="60"/>
      <c r="B24" s="45" t="s">
        <v>16</v>
      </c>
      <c r="C24" s="35">
        <v>3.4000000000000002E-2</v>
      </c>
      <c r="D24" s="36">
        <v>5.3999999999999999E-2</v>
      </c>
      <c r="E24" s="36">
        <f t="shared" si="0"/>
        <v>8.7999999999999995E-2</v>
      </c>
      <c r="F24" s="37" t="s">
        <v>3</v>
      </c>
      <c r="G24" s="64"/>
      <c r="H24" s="86"/>
      <c r="I24" s="63"/>
      <c r="J24" s="63"/>
      <c r="K24" s="63"/>
    </row>
    <row r="25" spans="1:11" s="59" customFormat="1" ht="16.5" customHeight="1" thickBot="1" x14ac:dyDescent="0.3">
      <c r="A25" s="60"/>
      <c r="B25" s="44" t="s">
        <v>17</v>
      </c>
      <c r="C25" s="33">
        <v>5.7000000000000002E-2</v>
      </c>
      <c r="D25" s="34">
        <v>3.9E-2</v>
      </c>
      <c r="E25" s="34">
        <f t="shared" si="0"/>
        <v>9.6000000000000002E-2</v>
      </c>
      <c r="F25" s="34" t="s">
        <v>3</v>
      </c>
      <c r="G25" s="64"/>
      <c r="H25" s="86"/>
      <c r="I25" s="63"/>
      <c r="J25" s="63"/>
      <c r="K25" s="63"/>
    </row>
    <row r="26" spans="1:11" s="59" customFormat="1" ht="16.5" customHeight="1" thickBot="1" x14ac:dyDescent="0.3">
      <c r="A26" s="60"/>
      <c r="B26" s="45" t="s">
        <v>34</v>
      </c>
      <c r="C26" s="35">
        <v>4.7E-2</v>
      </c>
      <c r="D26" s="36">
        <v>6.3E-2</v>
      </c>
      <c r="E26" s="36">
        <f t="shared" si="0"/>
        <v>0.11</v>
      </c>
      <c r="F26" s="37" t="s">
        <v>3</v>
      </c>
      <c r="G26" s="64"/>
      <c r="H26" s="86"/>
      <c r="I26" s="63"/>
      <c r="J26" s="63"/>
      <c r="K26" s="63"/>
    </row>
    <row r="27" spans="1:11" s="59" customFormat="1" ht="16.5" customHeight="1" thickBot="1" x14ac:dyDescent="0.3">
      <c r="A27" s="60"/>
      <c r="B27" s="44" t="s">
        <v>18</v>
      </c>
      <c r="C27" s="33">
        <v>4.5999999999999999E-2</v>
      </c>
      <c r="D27" s="34">
        <v>4.3999999999999997E-2</v>
      </c>
      <c r="E27" s="34">
        <f t="shared" si="0"/>
        <v>0.09</v>
      </c>
      <c r="F27" s="34" t="s">
        <v>3</v>
      </c>
      <c r="G27" s="64"/>
      <c r="H27" s="86"/>
      <c r="I27" s="63"/>
      <c r="J27" s="63"/>
      <c r="K27" s="63"/>
    </row>
    <row r="28" spans="1:11" s="59" customFormat="1" ht="16.5" customHeight="1" thickBot="1" x14ac:dyDescent="0.3">
      <c r="A28" s="60"/>
      <c r="B28" s="45" t="s">
        <v>19</v>
      </c>
      <c r="C28" s="35">
        <v>2.9000000000000001E-2</v>
      </c>
      <c r="D28" s="36">
        <v>7.0000000000000007E-2</v>
      </c>
      <c r="E28" s="36">
        <f t="shared" si="0"/>
        <v>9.9000000000000005E-2</v>
      </c>
      <c r="F28" s="37" t="s">
        <v>3</v>
      </c>
      <c r="G28" s="64"/>
      <c r="H28" s="86"/>
      <c r="I28" s="63"/>
      <c r="J28" s="63"/>
      <c r="K28" s="63"/>
    </row>
    <row r="29" spans="1:11" s="59" customFormat="1" ht="16.5" customHeight="1" thickBot="1" x14ac:dyDescent="0.3">
      <c r="A29" s="60"/>
      <c r="B29" s="44" t="s">
        <v>20</v>
      </c>
      <c r="C29" s="33">
        <v>4.3999999999999997E-2</v>
      </c>
      <c r="D29" s="34">
        <v>0.183</v>
      </c>
      <c r="E29" s="34">
        <f t="shared" si="0"/>
        <v>0.22699999999999998</v>
      </c>
      <c r="F29" s="34" t="s">
        <v>3</v>
      </c>
      <c r="G29" s="64"/>
      <c r="H29" s="86"/>
      <c r="I29" s="63"/>
      <c r="J29" s="63"/>
      <c r="K29" s="63"/>
    </row>
    <row r="30" spans="1:11" s="59" customFormat="1" ht="16.5" customHeight="1" thickBot="1" x14ac:dyDescent="0.3">
      <c r="A30" s="60"/>
      <c r="B30" s="45" t="s">
        <v>37</v>
      </c>
      <c r="C30" s="35">
        <v>8.0000000000000002E-3</v>
      </c>
      <c r="D30" s="36">
        <v>7.1999999999999995E-2</v>
      </c>
      <c r="E30" s="36">
        <f t="shared" si="0"/>
        <v>7.9999999999999988E-2</v>
      </c>
      <c r="F30" s="37" t="s">
        <v>3</v>
      </c>
      <c r="G30" s="64"/>
      <c r="H30" s="86"/>
      <c r="I30" s="63"/>
      <c r="J30" s="63"/>
      <c r="K30" s="63"/>
    </row>
    <row r="31" spans="1:11" s="59" customFormat="1" ht="16.5" customHeight="1" thickBot="1" x14ac:dyDescent="0.3">
      <c r="A31" s="60"/>
      <c r="B31" s="44" t="s">
        <v>96</v>
      </c>
      <c r="C31" s="33">
        <v>2.3E-2</v>
      </c>
      <c r="D31" s="34">
        <v>0.05</v>
      </c>
      <c r="E31" s="34">
        <f t="shared" si="0"/>
        <v>7.3000000000000009E-2</v>
      </c>
      <c r="F31" s="34" t="s">
        <v>3</v>
      </c>
      <c r="G31" s="64"/>
      <c r="H31" s="86"/>
      <c r="I31" s="63"/>
      <c r="J31" s="63"/>
      <c r="K31" s="63"/>
    </row>
    <row r="32" spans="1:11" s="59" customFormat="1" ht="16.5" customHeight="1" thickBot="1" x14ac:dyDescent="0.3">
      <c r="A32" s="60"/>
      <c r="B32" s="45" t="s">
        <v>21</v>
      </c>
      <c r="C32" s="35">
        <v>4.5999999999999999E-2</v>
      </c>
      <c r="D32" s="36">
        <v>4.3000000000000003E-2</v>
      </c>
      <c r="E32" s="36">
        <f t="shared" si="0"/>
        <v>8.8999999999999996E-2</v>
      </c>
      <c r="F32" s="37" t="s">
        <v>3</v>
      </c>
      <c r="G32" s="64"/>
      <c r="H32" s="86"/>
      <c r="I32" s="63"/>
      <c r="J32" s="63"/>
      <c r="K32" s="63"/>
    </row>
    <row r="33" spans="1:11" s="59" customFormat="1" ht="16.5" customHeight="1" thickBot="1" x14ac:dyDescent="0.3">
      <c r="A33" s="60"/>
      <c r="B33" s="44" t="s">
        <v>22</v>
      </c>
      <c r="C33" s="33">
        <v>8.6000000000000007E-2</v>
      </c>
      <c r="D33" s="34">
        <v>0.19700000000000001</v>
      </c>
      <c r="E33" s="34">
        <f t="shared" si="0"/>
        <v>0.28300000000000003</v>
      </c>
      <c r="F33" s="34" t="s">
        <v>3</v>
      </c>
      <c r="G33" s="64"/>
      <c r="H33" s="86"/>
      <c r="I33" s="63"/>
      <c r="J33" s="63"/>
      <c r="K33" s="63"/>
    </row>
    <row r="34" spans="1:11" s="59" customFormat="1" ht="16.5" customHeight="1" thickBot="1" x14ac:dyDescent="0.3">
      <c r="A34" s="60"/>
      <c r="B34" s="45" t="s">
        <v>23</v>
      </c>
      <c r="C34" s="35">
        <v>4.9000000000000002E-2</v>
      </c>
      <c r="D34" s="36">
        <v>6.5000000000000002E-2</v>
      </c>
      <c r="E34" s="36">
        <f t="shared" si="0"/>
        <v>0.114</v>
      </c>
      <c r="F34" s="37" t="s">
        <v>3</v>
      </c>
      <c r="G34" s="64"/>
      <c r="H34" s="86"/>
      <c r="I34" s="63"/>
      <c r="J34" s="63"/>
      <c r="K34" s="63"/>
    </row>
    <row r="35" spans="1:11" s="59" customFormat="1" ht="16.5" customHeight="1" thickBot="1" x14ac:dyDescent="0.3">
      <c r="A35" s="60"/>
      <c r="B35" s="44" t="s">
        <v>187</v>
      </c>
      <c r="C35" s="33">
        <v>0</v>
      </c>
      <c r="D35" s="34">
        <v>9.1999999999999998E-2</v>
      </c>
      <c r="E35" s="34">
        <f t="shared" si="0"/>
        <v>9.1999999999999998E-2</v>
      </c>
      <c r="F35" s="34"/>
      <c r="G35" s="64"/>
      <c r="H35" s="86"/>
      <c r="I35" s="63"/>
      <c r="J35" s="63"/>
      <c r="K35" s="63"/>
    </row>
    <row r="36" spans="1:11" s="59" customFormat="1" ht="16.5" customHeight="1" thickBot="1" x14ac:dyDescent="0.3">
      <c r="A36" s="60"/>
      <c r="B36" s="45" t="s">
        <v>211</v>
      </c>
      <c r="C36" s="35">
        <v>0</v>
      </c>
      <c r="D36" s="36">
        <v>0.28299999999999997</v>
      </c>
      <c r="E36" s="36">
        <f t="shared" si="0"/>
        <v>0.28299999999999997</v>
      </c>
      <c r="F36" s="37" t="s">
        <v>62</v>
      </c>
      <c r="G36" s="64"/>
      <c r="H36" s="86"/>
      <c r="I36" s="63"/>
      <c r="J36" s="63"/>
      <c r="K36" s="63"/>
    </row>
    <row r="37" spans="1:11" s="59" customFormat="1" ht="16.5" customHeight="1" thickBot="1" x14ac:dyDescent="0.3">
      <c r="A37" s="60"/>
      <c r="B37" s="44" t="s">
        <v>63</v>
      </c>
      <c r="C37" s="33">
        <v>0</v>
      </c>
      <c r="D37" s="34">
        <v>0.106</v>
      </c>
      <c r="E37" s="34">
        <f t="shared" si="0"/>
        <v>0.106</v>
      </c>
      <c r="F37" s="34" t="s">
        <v>62</v>
      </c>
      <c r="G37" s="64"/>
      <c r="H37" s="86"/>
      <c r="I37" s="63"/>
      <c r="J37" s="63"/>
      <c r="K37" s="63"/>
    </row>
    <row r="38" spans="1:11" s="59" customFormat="1" ht="16.5" customHeight="1" thickBot="1" x14ac:dyDescent="0.3">
      <c r="A38" s="60"/>
      <c r="B38" s="45" t="s">
        <v>64</v>
      </c>
      <c r="C38" s="35">
        <v>0</v>
      </c>
      <c r="D38" s="36">
        <v>8.1000000000000003E-2</v>
      </c>
      <c r="E38" s="36">
        <f t="shared" si="0"/>
        <v>8.1000000000000003E-2</v>
      </c>
      <c r="F38" s="37" t="s">
        <v>62</v>
      </c>
      <c r="G38" s="64"/>
      <c r="H38" s="86"/>
      <c r="I38" s="63"/>
      <c r="J38" s="63"/>
      <c r="K38" s="63"/>
    </row>
    <row r="39" spans="1:11" s="59" customFormat="1" ht="16.5" customHeight="1" thickBot="1" x14ac:dyDescent="0.3">
      <c r="A39" s="60"/>
      <c r="B39" s="44" t="s">
        <v>191</v>
      </c>
      <c r="C39" s="33">
        <v>0</v>
      </c>
      <c r="D39" s="34">
        <v>0.112</v>
      </c>
      <c r="E39" s="34">
        <f t="shared" si="0"/>
        <v>0.112</v>
      </c>
      <c r="F39" s="34" t="s">
        <v>62</v>
      </c>
      <c r="G39" s="64"/>
      <c r="H39" s="86"/>
      <c r="I39" s="63"/>
      <c r="J39" s="63"/>
      <c r="K39" s="63"/>
    </row>
    <row r="40" spans="1:11" s="59" customFormat="1" ht="16.5" customHeight="1" thickBot="1" x14ac:dyDescent="0.3">
      <c r="A40" s="60"/>
      <c r="B40" s="45" t="s">
        <v>192</v>
      </c>
      <c r="C40" s="35">
        <v>0</v>
      </c>
      <c r="D40" s="36">
        <v>0.10100000000000001</v>
      </c>
      <c r="E40" s="36">
        <f t="shared" si="0"/>
        <v>0.10100000000000001</v>
      </c>
      <c r="F40" s="37" t="s">
        <v>62</v>
      </c>
      <c r="G40" s="64"/>
      <c r="H40" s="86"/>
      <c r="I40" s="63"/>
      <c r="J40" s="63"/>
      <c r="K40" s="63"/>
    </row>
    <row r="41" spans="1:11" s="59" customFormat="1" ht="16.5" customHeight="1" thickBot="1" x14ac:dyDescent="0.3">
      <c r="A41" s="60"/>
      <c r="B41" s="44" t="s">
        <v>26</v>
      </c>
      <c r="C41" s="33">
        <v>0</v>
      </c>
      <c r="D41" s="34">
        <v>0.157</v>
      </c>
      <c r="E41" s="34">
        <f t="shared" si="0"/>
        <v>0.157</v>
      </c>
      <c r="F41" s="34" t="s">
        <v>62</v>
      </c>
      <c r="G41" s="64"/>
      <c r="H41" s="86"/>
      <c r="I41" s="63"/>
      <c r="J41" s="63"/>
      <c r="K41" s="63"/>
    </row>
    <row r="42" spans="1:11" s="59" customFormat="1" ht="16.5" customHeight="1" thickBot="1" x14ac:dyDescent="0.3">
      <c r="A42" s="60"/>
      <c r="B42" s="45" t="s">
        <v>65</v>
      </c>
      <c r="C42" s="35">
        <v>0</v>
      </c>
      <c r="D42" s="36">
        <v>0.29099999999999998</v>
      </c>
      <c r="E42" s="36">
        <f t="shared" si="0"/>
        <v>0.29099999999999998</v>
      </c>
      <c r="F42" s="37" t="s">
        <v>62</v>
      </c>
      <c r="G42" s="64"/>
      <c r="H42" s="86"/>
      <c r="I42" s="63"/>
      <c r="J42" s="63"/>
      <c r="K42" s="63"/>
    </row>
    <row r="43" spans="1:11" s="59" customFormat="1" ht="16.5" customHeight="1" thickBot="1" x14ac:dyDescent="0.3">
      <c r="A43" s="60"/>
      <c r="B43" s="44" t="s">
        <v>248</v>
      </c>
      <c r="C43" s="33">
        <v>0</v>
      </c>
      <c r="D43" s="34">
        <v>0.193</v>
      </c>
      <c r="E43" s="34">
        <f t="shared" si="0"/>
        <v>0.193</v>
      </c>
      <c r="F43" s="34" t="s">
        <v>62</v>
      </c>
      <c r="G43" s="64"/>
      <c r="H43" s="86"/>
      <c r="I43" s="63"/>
      <c r="J43" s="63"/>
      <c r="K43" s="63"/>
    </row>
    <row r="44" spans="1:11" s="59" customFormat="1" ht="16.5" customHeight="1" thickBot="1" x14ac:dyDescent="0.3">
      <c r="A44" s="60"/>
      <c r="B44" s="45" t="s">
        <v>66</v>
      </c>
      <c r="C44" s="35">
        <v>0</v>
      </c>
      <c r="D44" s="36">
        <v>0.20799999999999999</v>
      </c>
      <c r="E44" s="36">
        <f t="shared" si="0"/>
        <v>0.20799999999999999</v>
      </c>
      <c r="F44" s="37" t="s">
        <v>62</v>
      </c>
      <c r="G44" s="64"/>
      <c r="H44" s="86"/>
      <c r="I44" s="63"/>
      <c r="J44" s="63"/>
      <c r="K44" s="63"/>
    </row>
    <row r="45" spans="1:11" s="59" customFormat="1" ht="16.5" customHeight="1" thickBot="1" x14ac:dyDescent="0.3">
      <c r="A45" s="60"/>
      <c r="B45" s="44" t="s">
        <v>188</v>
      </c>
      <c r="C45" s="33">
        <v>0</v>
      </c>
      <c r="D45" s="34">
        <v>7.2999999999999995E-2</v>
      </c>
      <c r="E45" s="34">
        <f t="shared" si="0"/>
        <v>7.2999999999999995E-2</v>
      </c>
      <c r="F45" s="34" t="s">
        <v>62</v>
      </c>
      <c r="G45" s="64"/>
      <c r="H45" s="86"/>
      <c r="I45" s="63"/>
      <c r="J45" s="63"/>
      <c r="K45" s="63"/>
    </row>
    <row r="46" spans="1:11" s="59" customFormat="1" ht="16.5" customHeight="1" thickBot="1" x14ac:dyDescent="0.3">
      <c r="A46" s="60"/>
      <c r="B46" s="45" t="s">
        <v>67</v>
      </c>
      <c r="C46" s="35">
        <v>0</v>
      </c>
      <c r="D46" s="36">
        <v>0.224</v>
      </c>
      <c r="E46" s="36">
        <f t="shared" si="0"/>
        <v>0.224</v>
      </c>
      <c r="F46" s="37" t="s">
        <v>62</v>
      </c>
      <c r="G46" s="64"/>
      <c r="H46" s="86"/>
      <c r="I46" s="63"/>
      <c r="J46" s="63"/>
      <c r="K46" s="63"/>
    </row>
    <row r="47" spans="1:11" s="59" customFormat="1" ht="16.5" customHeight="1" thickBot="1" x14ac:dyDescent="0.3">
      <c r="A47" s="60"/>
      <c r="B47" s="44" t="s">
        <v>40</v>
      </c>
      <c r="C47" s="33">
        <v>0</v>
      </c>
      <c r="D47" s="34">
        <v>0.127</v>
      </c>
      <c r="E47" s="34">
        <f t="shared" si="0"/>
        <v>0.127</v>
      </c>
      <c r="F47" s="34" t="s">
        <v>62</v>
      </c>
      <c r="G47" s="64"/>
      <c r="H47" s="86"/>
      <c r="I47" s="63"/>
      <c r="J47" s="63"/>
      <c r="K47" s="63"/>
    </row>
    <row r="48" spans="1:11" s="59" customFormat="1" ht="16.5" customHeight="1" thickBot="1" x14ac:dyDescent="0.3">
      <c r="A48" s="60"/>
      <c r="B48" s="45" t="s">
        <v>41</v>
      </c>
      <c r="C48" s="35">
        <v>0</v>
      </c>
      <c r="D48" s="36">
        <v>0.14699999999999999</v>
      </c>
      <c r="E48" s="36">
        <f t="shared" si="0"/>
        <v>0.14699999999999999</v>
      </c>
      <c r="F48" s="37" t="s">
        <v>62</v>
      </c>
      <c r="G48" s="64"/>
      <c r="H48" s="86"/>
      <c r="I48" s="63"/>
      <c r="J48" s="63"/>
      <c r="K48" s="63"/>
    </row>
    <row r="49" spans="1:11" s="59" customFormat="1" ht="16.5" customHeight="1" thickBot="1" x14ac:dyDescent="0.3">
      <c r="A49" s="60"/>
      <c r="B49" s="44" t="s">
        <v>68</v>
      </c>
      <c r="C49" s="33">
        <v>0</v>
      </c>
      <c r="D49" s="34">
        <v>0.157</v>
      </c>
      <c r="E49" s="34">
        <f t="shared" si="0"/>
        <v>0.157</v>
      </c>
      <c r="F49" s="34" t="s">
        <v>62</v>
      </c>
      <c r="G49" s="64"/>
      <c r="H49" s="86"/>
      <c r="I49" s="63"/>
      <c r="J49" s="63"/>
      <c r="K49" s="63"/>
    </row>
    <row r="50" spans="1:11" s="59" customFormat="1" ht="16.5" customHeight="1" thickBot="1" x14ac:dyDescent="0.3">
      <c r="A50" s="60"/>
      <c r="B50" s="45" t="s">
        <v>262</v>
      </c>
      <c r="C50" s="35">
        <v>0</v>
      </c>
      <c r="D50" s="36">
        <v>0.124</v>
      </c>
      <c r="E50" s="36">
        <f t="shared" si="0"/>
        <v>0.124</v>
      </c>
      <c r="F50" s="37" t="s">
        <v>62</v>
      </c>
      <c r="G50" s="64"/>
      <c r="H50" s="86"/>
      <c r="I50" s="63"/>
      <c r="J50" s="63"/>
      <c r="K50" s="63"/>
    </row>
    <row r="51" spans="1:11" s="59" customFormat="1" ht="16.5" customHeight="1" thickBot="1" x14ac:dyDescent="0.3">
      <c r="A51" s="60"/>
      <c r="B51" s="44" t="s">
        <v>243</v>
      </c>
      <c r="C51" s="33">
        <v>0</v>
      </c>
      <c r="D51" s="34">
        <v>0.23100000000000001</v>
      </c>
      <c r="E51" s="34">
        <f t="shared" si="0"/>
        <v>0.23100000000000001</v>
      </c>
      <c r="F51" s="34" t="s">
        <v>62</v>
      </c>
      <c r="G51" s="64"/>
      <c r="H51" s="86"/>
      <c r="I51" s="63"/>
      <c r="J51" s="63"/>
      <c r="K51" s="63"/>
    </row>
    <row r="52" spans="1:11" s="59" customFormat="1" ht="16.5" customHeight="1" thickBot="1" x14ac:dyDescent="0.3">
      <c r="A52" s="60"/>
      <c r="B52" s="45" t="s">
        <v>69</v>
      </c>
      <c r="C52" s="35">
        <v>0</v>
      </c>
      <c r="D52" s="36">
        <v>0.111</v>
      </c>
      <c r="E52" s="36">
        <f t="shared" si="0"/>
        <v>0.111</v>
      </c>
      <c r="F52" s="37" t="s">
        <v>62</v>
      </c>
      <c r="G52" s="64"/>
      <c r="H52" s="86"/>
      <c r="I52" s="63"/>
      <c r="J52" s="63"/>
      <c r="K52" s="63"/>
    </row>
    <row r="53" spans="1:11" s="59" customFormat="1" ht="16.5" customHeight="1" thickBot="1" x14ac:dyDescent="0.3">
      <c r="A53" s="60"/>
      <c r="B53" s="44" t="s">
        <v>70</v>
      </c>
      <c r="C53" s="33">
        <v>0</v>
      </c>
      <c r="D53" s="34">
        <v>0.113</v>
      </c>
      <c r="E53" s="34">
        <f t="shared" si="0"/>
        <v>0.113</v>
      </c>
      <c r="F53" s="34" t="s">
        <v>62</v>
      </c>
      <c r="G53" s="64"/>
      <c r="H53" s="86"/>
      <c r="I53" s="63"/>
      <c r="J53" s="63"/>
      <c r="K53" s="63"/>
    </row>
    <row r="54" spans="1:11" s="59" customFormat="1" ht="16.5" customHeight="1" thickBot="1" x14ac:dyDescent="0.3">
      <c r="A54" s="60"/>
      <c r="B54" s="45" t="s">
        <v>71</v>
      </c>
      <c r="C54" s="35">
        <v>0</v>
      </c>
      <c r="D54" s="36">
        <v>7.5999999999999998E-2</v>
      </c>
      <c r="E54" s="36">
        <f t="shared" si="0"/>
        <v>7.5999999999999998E-2</v>
      </c>
      <c r="F54" s="37" t="s">
        <v>62</v>
      </c>
      <c r="G54" s="64"/>
      <c r="H54" s="86"/>
      <c r="I54" s="63"/>
      <c r="J54" s="63"/>
      <c r="K54" s="63"/>
    </row>
    <row r="55" spans="1:11" s="59" customFormat="1" ht="16.5" customHeight="1" thickBot="1" x14ac:dyDescent="0.3">
      <c r="A55" s="60"/>
      <c r="B55" s="44" t="s">
        <v>72</v>
      </c>
      <c r="C55" s="33">
        <v>0</v>
      </c>
      <c r="D55" s="34">
        <v>0.121</v>
      </c>
      <c r="E55" s="34">
        <f t="shared" si="0"/>
        <v>0.121</v>
      </c>
      <c r="F55" s="34" t="s">
        <v>62</v>
      </c>
      <c r="G55" s="64"/>
      <c r="H55" s="86"/>
      <c r="I55" s="63"/>
      <c r="J55" s="63"/>
      <c r="K55" s="63"/>
    </row>
    <row r="56" spans="1:11" s="59" customFormat="1" ht="16.5" customHeight="1" thickBot="1" x14ac:dyDescent="0.3">
      <c r="A56" s="60"/>
      <c r="B56" s="45" t="s">
        <v>42</v>
      </c>
      <c r="C56" s="35">
        <v>0</v>
      </c>
      <c r="D56" s="36">
        <v>9.6000000000000002E-2</v>
      </c>
      <c r="E56" s="36">
        <f t="shared" si="0"/>
        <v>9.6000000000000002E-2</v>
      </c>
      <c r="F56" s="37" t="s">
        <v>62</v>
      </c>
      <c r="G56" s="64"/>
      <c r="H56" s="86"/>
      <c r="I56" s="63"/>
      <c r="J56" s="63"/>
      <c r="K56" s="63"/>
    </row>
    <row r="57" spans="1:11" s="59" customFormat="1" ht="16.5" customHeight="1" thickBot="1" x14ac:dyDescent="0.3">
      <c r="A57" s="60"/>
      <c r="B57" s="44" t="s">
        <v>73</v>
      </c>
      <c r="C57" s="33">
        <v>0</v>
      </c>
      <c r="D57" s="34">
        <v>0.13100000000000001</v>
      </c>
      <c r="E57" s="34">
        <f t="shared" si="0"/>
        <v>0.13100000000000001</v>
      </c>
      <c r="F57" s="34" t="s">
        <v>62</v>
      </c>
      <c r="G57" s="64"/>
      <c r="H57" s="86"/>
      <c r="I57" s="63"/>
      <c r="J57" s="63"/>
      <c r="K57" s="63"/>
    </row>
    <row r="58" spans="1:11" s="59" customFormat="1" ht="16.5" customHeight="1" thickBot="1" x14ac:dyDescent="0.3">
      <c r="A58" s="60"/>
      <c r="B58" s="45" t="s">
        <v>27</v>
      </c>
      <c r="C58" s="35">
        <v>0</v>
      </c>
      <c r="D58" s="36">
        <v>7.5999999999999998E-2</v>
      </c>
      <c r="E58" s="36">
        <f t="shared" si="0"/>
        <v>7.5999999999999998E-2</v>
      </c>
      <c r="F58" s="37" t="s">
        <v>62</v>
      </c>
      <c r="G58" s="64"/>
      <c r="H58" s="86"/>
      <c r="I58" s="63"/>
      <c r="J58" s="63"/>
      <c r="K58" s="63"/>
    </row>
    <row r="59" spans="1:11" s="59" customFormat="1" ht="16.5" customHeight="1" thickBot="1" x14ac:dyDescent="0.3">
      <c r="A59" s="60"/>
      <c r="B59" s="44" t="s">
        <v>43</v>
      </c>
      <c r="C59" s="33">
        <v>0</v>
      </c>
      <c r="D59" s="34">
        <v>0.13600000000000001</v>
      </c>
      <c r="E59" s="34">
        <f t="shared" si="0"/>
        <v>0.13600000000000001</v>
      </c>
      <c r="F59" s="34" t="s">
        <v>62</v>
      </c>
      <c r="G59" s="64"/>
      <c r="H59" s="86"/>
      <c r="I59" s="63"/>
      <c r="J59" s="63"/>
      <c r="K59" s="63"/>
    </row>
    <row r="60" spans="1:11" s="59" customFormat="1" ht="16.5" customHeight="1" thickBot="1" x14ac:dyDescent="0.3">
      <c r="A60" s="60"/>
      <c r="B60" s="45" t="s">
        <v>74</v>
      </c>
      <c r="C60" s="35">
        <v>0</v>
      </c>
      <c r="D60" s="36">
        <v>0.38500000000000001</v>
      </c>
      <c r="E60" s="36">
        <f t="shared" si="0"/>
        <v>0.38500000000000001</v>
      </c>
      <c r="F60" s="37" t="s">
        <v>62</v>
      </c>
      <c r="G60" s="64"/>
      <c r="H60" s="86"/>
      <c r="I60" s="63"/>
      <c r="J60" s="63"/>
      <c r="K60" s="63"/>
    </row>
    <row r="61" spans="1:11" s="59" customFormat="1" ht="16.5" customHeight="1" thickBot="1" x14ac:dyDescent="0.3">
      <c r="A61" s="60"/>
      <c r="B61" s="44" t="s">
        <v>75</v>
      </c>
      <c r="C61" s="33">
        <v>0</v>
      </c>
      <c r="D61" s="34">
        <v>0.11899999999999999</v>
      </c>
      <c r="E61" s="34">
        <f t="shared" si="0"/>
        <v>0.11899999999999999</v>
      </c>
      <c r="F61" s="34" t="s">
        <v>62</v>
      </c>
      <c r="G61" s="64"/>
      <c r="H61" s="86"/>
      <c r="I61" s="63"/>
      <c r="J61" s="63"/>
      <c r="K61" s="63"/>
    </row>
    <row r="62" spans="1:11" s="59" customFormat="1" ht="16.5" customHeight="1" thickBot="1" x14ac:dyDescent="0.3">
      <c r="A62" s="60"/>
      <c r="B62" s="45" t="s">
        <v>97</v>
      </c>
      <c r="C62" s="35">
        <v>0</v>
      </c>
      <c r="D62" s="36">
        <v>0.15</v>
      </c>
      <c r="E62" s="36">
        <f t="shared" si="0"/>
        <v>0.15</v>
      </c>
      <c r="F62" s="37" t="s">
        <v>62</v>
      </c>
      <c r="G62" s="64"/>
      <c r="H62" s="86"/>
      <c r="I62" s="63"/>
      <c r="J62" s="63"/>
      <c r="K62" s="63"/>
    </row>
    <row r="63" spans="1:11" s="59" customFormat="1" ht="16.5" customHeight="1" thickBot="1" x14ac:dyDescent="0.3">
      <c r="A63" s="60"/>
      <c r="B63" s="44" t="s">
        <v>76</v>
      </c>
      <c r="C63" s="33">
        <v>0</v>
      </c>
      <c r="D63" s="34">
        <v>0.115</v>
      </c>
      <c r="E63" s="34">
        <f t="shared" si="0"/>
        <v>0.115</v>
      </c>
      <c r="F63" s="34" t="s">
        <v>62</v>
      </c>
      <c r="G63" s="64"/>
      <c r="H63" s="86"/>
      <c r="I63" s="63"/>
      <c r="J63" s="63"/>
      <c r="K63" s="63"/>
    </row>
    <row r="64" spans="1:11" s="59" customFormat="1" ht="16.5" customHeight="1" thickBot="1" x14ac:dyDescent="0.3">
      <c r="A64" s="60"/>
      <c r="B64" s="45" t="s">
        <v>77</v>
      </c>
      <c r="C64" s="35">
        <v>0</v>
      </c>
      <c r="D64" s="36">
        <v>0.38500000000000001</v>
      </c>
      <c r="E64" s="36">
        <f t="shared" si="0"/>
        <v>0.38500000000000001</v>
      </c>
      <c r="F64" s="37" t="s">
        <v>62</v>
      </c>
      <c r="G64" s="64"/>
      <c r="H64" s="86"/>
      <c r="I64" s="63"/>
      <c r="J64" s="63"/>
      <c r="K64" s="63"/>
    </row>
    <row r="65" spans="1:11" s="59" customFormat="1" ht="16.5" customHeight="1" thickBot="1" x14ac:dyDescent="0.3">
      <c r="A65" s="60"/>
      <c r="B65" s="44" t="s">
        <v>132</v>
      </c>
      <c r="C65" s="33">
        <v>0</v>
      </c>
      <c r="D65" s="34">
        <v>9.5000000000000001E-2</v>
      </c>
      <c r="E65" s="34">
        <f t="shared" si="0"/>
        <v>9.5000000000000001E-2</v>
      </c>
      <c r="F65" s="34" t="s">
        <v>62</v>
      </c>
      <c r="G65" s="64"/>
      <c r="H65" s="86"/>
      <c r="I65" s="63"/>
      <c r="J65" s="63"/>
      <c r="K65" s="63"/>
    </row>
    <row r="66" spans="1:11" s="59" customFormat="1" ht="16.5" customHeight="1" thickBot="1" x14ac:dyDescent="0.3">
      <c r="A66" s="60"/>
      <c r="B66" s="45" t="s">
        <v>29</v>
      </c>
      <c r="C66" s="35">
        <v>0</v>
      </c>
      <c r="D66" s="36">
        <v>0.13</v>
      </c>
      <c r="E66" s="36">
        <f t="shared" si="0"/>
        <v>0.13</v>
      </c>
      <c r="F66" s="37" t="s">
        <v>62</v>
      </c>
      <c r="G66" s="64"/>
      <c r="H66" s="86"/>
      <c r="I66" s="63"/>
      <c r="J66" s="63"/>
      <c r="K66" s="63"/>
    </row>
    <row r="67" spans="1:11" s="59" customFormat="1" ht="16.5" customHeight="1" thickBot="1" x14ac:dyDescent="0.3">
      <c r="A67" s="60"/>
      <c r="B67" s="44" t="s">
        <v>30</v>
      </c>
      <c r="C67" s="33">
        <v>0</v>
      </c>
      <c r="D67" s="34">
        <v>8.3000000000000004E-2</v>
      </c>
      <c r="E67" s="34">
        <f t="shared" si="0"/>
        <v>8.3000000000000004E-2</v>
      </c>
      <c r="F67" s="34" t="s">
        <v>62</v>
      </c>
      <c r="G67" s="64"/>
      <c r="H67" s="86"/>
      <c r="I67" s="63"/>
      <c r="J67" s="63"/>
      <c r="K67" s="63"/>
    </row>
    <row r="68" spans="1:11" s="59" customFormat="1" ht="16.5" customHeight="1" thickBot="1" x14ac:dyDescent="0.3">
      <c r="A68" s="60"/>
      <c r="B68" s="45" t="s">
        <v>78</v>
      </c>
      <c r="C68" s="35">
        <v>0</v>
      </c>
      <c r="D68" s="36">
        <v>0.27200000000000002</v>
      </c>
      <c r="E68" s="36">
        <f t="shared" ref="E68:E115" si="1">C68+D68</f>
        <v>0.27200000000000002</v>
      </c>
      <c r="F68" s="37" t="s">
        <v>62</v>
      </c>
      <c r="G68" s="64"/>
      <c r="H68" s="86"/>
      <c r="I68" s="63"/>
      <c r="J68" s="63"/>
      <c r="K68" s="63"/>
    </row>
    <row r="69" spans="1:11" s="59" customFormat="1" ht="16.5" customHeight="1" thickBot="1" x14ac:dyDescent="0.3">
      <c r="A69" s="60"/>
      <c r="B69" s="44" t="s">
        <v>44</v>
      </c>
      <c r="C69" s="33">
        <v>0</v>
      </c>
      <c r="D69" s="34">
        <v>0.14399999999999999</v>
      </c>
      <c r="E69" s="34">
        <f t="shared" si="1"/>
        <v>0.14399999999999999</v>
      </c>
      <c r="F69" s="34" t="s">
        <v>62</v>
      </c>
      <c r="G69" s="64"/>
      <c r="H69" s="86"/>
      <c r="I69" s="63"/>
      <c r="J69" s="63"/>
      <c r="K69" s="63"/>
    </row>
    <row r="70" spans="1:11" s="59" customFormat="1" ht="16.5" customHeight="1" thickBot="1" x14ac:dyDescent="0.3">
      <c r="A70" s="60"/>
      <c r="B70" s="45" t="s">
        <v>14</v>
      </c>
      <c r="C70" s="35">
        <v>0</v>
      </c>
      <c r="D70" s="36">
        <v>0.14399999999999999</v>
      </c>
      <c r="E70" s="36">
        <f t="shared" si="1"/>
        <v>0.14399999999999999</v>
      </c>
      <c r="F70" s="37" t="s">
        <v>62</v>
      </c>
      <c r="G70" s="64"/>
      <c r="H70" s="86"/>
      <c r="I70" s="63"/>
      <c r="J70" s="63"/>
      <c r="K70" s="63"/>
    </row>
    <row r="71" spans="1:11" s="59" customFormat="1" ht="16.5" customHeight="1" thickBot="1" x14ac:dyDescent="0.3">
      <c r="A71" s="60"/>
      <c r="B71" s="44" t="s">
        <v>257</v>
      </c>
      <c r="C71" s="33">
        <v>0</v>
      </c>
      <c r="D71" s="34">
        <v>0.16800000000000001</v>
      </c>
      <c r="E71" s="34">
        <f t="shared" si="1"/>
        <v>0.16800000000000001</v>
      </c>
      <c r="F71" s="34" t="s">
        <v>62</v>
      </c>
      <c r="G71" s="64"/>
      <c r="H71" s="86"/>
      <c r="I71" s="63"/>
      <c r="J71" s="63"/>
      <c r="K71" s="63"/>
    </row>
    <row r="72" spans="1:11" s="59" customFormat="1" ht="16.5" customHeight="1" thickBot="1" x14ac:dyDescent="0.3">
      <c r="A72" s="60"/>
      <c r="B72" s="45" t="s">
        <v>152</v>
      </c>
      <c r="C72" s="35">
        <v>0</v>
      </c>
      <c r="D72" s="36">
        <v>0.05</v>
      </c>
      <c r="E72" s="36">
        <f t="shared" si="1"/>
        <v>0.05</v>
      </c>
      <c r="F72" s="37" t="s">
        <v>62</v>
      </c>
      <c r="G72" s="64"/>
      <c r="H72" s="86"/>
      <c r="I72" s="63"/>
      <c r="J72" s="63"/>
      <c r="K72" s="63"/>
    </row>
    <row r="73" spans="1:11" s="59" customFormat="1" ht="16.5" customHeight="1" thickBot="1" x14ac:dyDescent="0.3">
      <c r="A73" s="60"/>
      <c r="B73" s="44" t="s">
        <v>79</v>
      </c>
      <c r="C73" s="33">
        <v>0</v>
      </c>
      <c r="D73" s="34">
        <v>0.16500000000000001</v>
      </c>
      <c r="E73" s="34">
        <f t="shared" si="1"/>
        <v>0.16500000000000001</v>
      </c>
      <c r="F73" s="34" t="s">
        <v>62</v>
      </c>
      <c r="G73" s="64"/>
      <c r="H73" s="86"/>
      <c r="I73" s="63"/>
      <c r="J73" s="63"/>
      <c r="K73" s="63"/>
    </row>
    <row r="74" spans="1:11" s="59" customFormat="1" ht="16.5" customHeight="1" thickBot="1" x14ac:dyDescent="0.3">
      <c r="A74" s="60"/>
      <c r="B74" s="45" t="s">
        <v>80</v>
      </c>
      <c r="C74" s="35">
        <v>0</v>
      </c>
      <c r="D74" s="36">
        <v>0.1</v>
      </c>
      <c r="E74" s="36">
        <f t="shared" si="1"/>
        <v>0.1</v>
      </c>
      <c r="F74" s="37" t="s">
        <v>62</v>
      </c>
      <c r="G74" s="64"/>
      <c r="H74" s="86"/>
      <c r="I74" s="63"/>
      <c r="J74" s="63"/>
      <c r="K74" s="63"/>
    </row>
    <row r="75" spans="1:11" s="59" customFormat="1" ht="16.5" customHeight="1" thickBot="1" x14ac:dyDescent="0.3">
      <c r="A75" s="60"/>
      <c r="B75" s="44" t="s">
        <v>239</v>
      </c>
      <c r="C75" s="33">
        <v>0</v>
      </c>
      <c r="D75" s="34">
        <v>0.11600000000000001</v>
      </c>
      <c r="E75" s="34">
        <f t="shared" si="1"/>
        <v>0.11600000000000001</v>
      </c>
      <c r="F75" s="34" t="s">
        <v>62</v>
      </c>
      <c r="G75" s="64"/>
      <c r="H75" s="86"/>
      <c r="I75" s="63"/>
      <c r="J75" s="63"/>
      <c r="K75" s="63"/>
    </row>
    <row r="76" spans="1:11" s="59" customFormat="1" ht="16.5" customHeight="1" thickBot="1" x14ac:dyDescent="0.3">
      <c r="A76" s="60"/>
      <c r="B76" s="45" t="s">
        <v>45</v>
      </c>
      <c r="C76" s="35">
        <v>0</v>
      </c>
      <c r="D76" s="36">
        <v>9.9000000000000005E-2</v>
      </c>
      <c r="E76" s="36">
        <f t="shared" si="1"/>
        <v>9.9000000000000005E-2</v>
      </c>
      <c r="F76" s="37" t="s">
        <v>62</v>
      </c>
      <c r="G76" s="64"/>
      <c r="H76" s="86"/>
      <c r="I76" s="63"/>
      <c r="J76" s="63"/>
      <c r="K76" s="63"/>
    </row>
    <row r="77" spans="1:11" s="59" customFormat="1" ht="16.5" customHeight="1" thickBot="1" x14ac:dyDescent="0.3">
      <c r="A77" s="60"/>
      <c r="B77" s="44" t="s">
        <v>81</v>
      </c>
      <c r="C77" s="33">
        <v>0</v>
      </c>
      <c r="D77" s="34">
        <v>0.20499999999999999</v>
      </c>
      <c r="E77" s="34">
        <f t="shared" si="1"/>
        <v>0.20499999999999999</v>
      </c>
      <c r="F77" s="34" t="s">
        <v>62</v>
      </c>
      <c r="G77" s="64"/>
      <c r="H77" s="86"/>
      <c r="I77" s="63"/>
      <c r="J77" s="63"/>
      <c r="K77" s="63"/>
    </row>
    <row r="78" spans="1:11" s="59" customFormat="1" ht="16.5" customHeight="1" thickBot="1" x14ac:dyDescent="0.3">
      <c r="A78" s="60"/>
      <c r="B78" s="45" t="s">
        <v>82</v>
      </c>
      <c r="C78" s="35">
        <v>0</v>
      </c>
      <c r="D78" s="36">
        <v>0.11800000000000001</v>
      </c>
      <c r="E78" s="36">
        <f t="shared" si="1"/>
        <v>0.11800000000000001</v>
      </c>
      <c r="F78" s="37" t="s">
        <v>62</v>
      </c>
      <c r="G78" s="64"/>
      <c r="H78" s="86"/>
      <c r="I78" s="63"/>
      <c r="J78" s="63"/>
      <c r="K78" s="63"/>
    </row>
    <row r="79" spans="1:11" s="59" customFormat="1" ht="16.5" customHeight="1" thickBot="1" x14ac:dyDescent="0.3">
      <c r="A79" s="60"/>
      <c r="B79" s="44" t="s">
        <v>83</v>
      </c>
      <c r="C79" s="33">
        <v>0</v>
      </c>
      <c r="D79" s="34">
        <v>0.23300000000000001</v>
      </c>
      <c r="E79" s="34">
        <f t="shared" si="1"/>
        <v>0.23300000000000001</v>
      </c>
      <c r="F79" s="34" t="s">
        <v>62</v>
      </c>
      <c r="G79" s="64"/>
      <c r="H79" s="86"/>
      <c r="I79" s="63"/>
      <c r="J79" s="63"/>
      <c r="K79" s="63"/>
    </row>
    <row r="80" spans="1:11" s="59" customFormat="1" ht="16.5" customHeight="1" thickBot="1" x14ac:dyDescent="0.3">
      <c r="A80" s="60"/>
      <c r="B80" s="45" t="s">
        <v>244</v>
      </c>
      <c r="C80" s="35">
        <v>0</v>
      </c>
      <c r="D80" s="36">
        <v>0.128</v>
      </c>
      <c r="E80" s="36">
        <f t="shared" si="1"/>
        <v>0.128</v>
      </c>
      <c r="F80" s="37" t="s">
        <v>62</v>
      </c>
      <c r="G80" s="64"/>
      <c r="H80" s="86"/>
      <c r="I80" s="63"/>
      <c r="J80" s="63"/>
      <c r="K80" s="63"/>
    </row>
    <row r="81" spans="1:11" s="59" customFormat="1" ht="16.5" customHeight="1" thickBot="1" x14ac:dyDescent="0.3">
      <c r="A81" s="60"/>
      <c r="B81" s="44" t="s">
        <v>84</v>
      </c>
      <c r="C81" s="33">
        <v>0</v>
      </c>
      <c r="D81" s="34">
        <v>9.2999999999999999E-2</v>
      </c>
      <c r="E81" s="34">
        <f t="shared" si="1"/>
        <v>9.2999999999999999E-2</v>
      </c>
      <c r="F81" s="34" t="s">
        <v>62</v>
      </c>
      <c r="G81" s="64"/>
      <c r="H81" s="86"/>
      <c r="I81" s="63"/>
      <c r="J81" s="63"/>
      <c r="K81" s="63"/>
    </row>
    <row r="82" spans="1:11" s="59" customFormat="1" ht="16.5" customHeight="1" thickBot="1" x14ac:dyDescent="0.3">
      <c r="A82" s="60"/>
      <c r="B82" s="45" t="s">
        <v>85</v>
      </c>
      <c r="C82" s="35">
        <v>0</v>
      </c>
      <c r="D82" s="36">
        <v>0.251</v>
      </c>
      <c r="E82" s="36">
        <f t="shared" si="1"/>
        <v>0.251</v>
      </c>
      <c r="F82" s="37" t="s">
        <v>62</v>
      </c>
      <c r="G82" s="64"/>
      <c r="H82" s="86"/>
      <c r="I82" s="63"/>
      <c r="J82" s="63"/>
      <c r="K82" s="63"/>
    </row>
    <row r="83" spans="1:11" s="59" customFormat="1" ht="16.5" customHeight="1" thickBot="1" x14ac:dyDescent="0.3">
      <c r="A83" s="60"/>
      <c r="B83" s="44" t="s">
        <v>245</v>
      </c>
      <c r="C83" s="33">
        <v>0</v>
      </c>
      <c r="D83" s="34">
        <v>0.05</v>
      </c>
      <c r="E83" s="34">
        <f t="shared" si="1"/>
        <v>0.05</v>
      </c>
      <c r="F83" s="34" t="s">
        <v>62</v>
      </c>
      <c r="G83" s="64"/>
      <c r="H83" s="86"/>
      <c r="I83" s="63"/>
      <c r="J83" s="63"/>
      <c r="K83" s="63"/>
    </row>
    <row r="84" spans="1:11" s="59" customFormat="1" ht="16.5" customHeight="1" thickBot="1" x14ac:dyDescent="0.3">
      <c r="A84" s="60"/>
      <c r="B84" s="45" t="s">
        <v>47</v>
      </c>
      <c r="C84" s="35">
        <v>0</v>
      </c>
      <c r="D84" s="36">
        <v>0.14799999999999999</v>
      </c>
      <c r="E84" s="36">
        <f t="shared" si="1"/>
        <v>0.14799999999999999</v>
      </c>
      <c r="F84" s="37" t="s">
        <v>62</v>
      </c>
      <c r="G84" s="64"/>
      <c r="H84" s="86"/>
      <c r="I84" s="63"/>
      <c r="J84" s="63"/>
      <c r="K84" s="63"/>
    </row>
    <row r="85" spans="1:11" s="59" customFormat="1" ht="16.5" customHeight="1" thickBot="1" x14ac:dyDescent="0.3">
      <c r="A85" s="60"/>
      <c r="B85" s="44" t="s">
        <v>266</v>
      </c>
      <c r="C85" s="33">
        <v>0</v>
      </c>
      <c r="D85" s="34">
        <v>0.42099999999999999</v>
      </c>
      <c r="E85" s="34">
        <f t="shared" si="1"/>
        <v>0.42099999999999999</v>
      </c>
      <c r="F85" s="34" t="s">
        <v>62</v>
      </c>
      <c r="G85" s="64"/>
      <c r="H85" s="86"/>
      <c r="I85" s="63"/>
      <c r="J85" s="63"/>
      <c r="K85" s="63"/>
    </row>
    <row r="86" spans="1:11" s="59" customFormat="1" ht="16.5" customHeight="1" thickBot="1" x14ac:dyDescent="0.3">
      <c r="A86" s="60"/>
      <c r="B86" s="45" t="s">
        <v>86</v>
      </c>
      <c r="C86" s="35">
        <v>0</v>
      </c>
      <c r="D86" s="36">
        <v>0.14399999999999999</v>
      </c>
      <c r="E86" s="36">
        <f t="shared" si="1"/>
        <v>0.14399999999999999</v>
      </c>
      <c r="F86" s="37" t="s">
        <v>62</v>
      </c>
      <c r="G86" s="64"/>
      <c r="H86" s="86"/>
      <c r="I86" s="63"/>
      <c r="J86" s="63"/>
      <c r="K86" s="63"/>
    </row>
    <row r="87" spans="1:11" s="59" customFormat="1" ht="16.5" customHeight="1" thickBot="1" x14ac:dyDescent="0.3">
      <c r="A87" s="60"/>
      <c r="B87" s="44" t="s">
        <v>87</v>
      </c>
      <c r="C87" s="33">
        <v>0</v>
      </c>
      <c r="D87" s="34">
        <v>0.18099999999999999</v>
      </c>
      <c r="E87" s="34">
        <f t="shared" si="1"/>
        <v>0.18099999999999999</v>
      </c>
      <c r="F87" s="34" t="s">
        <v>62</v>
      </c>
      <c r="G87" s="64"/>
      <c r="H87" s="86"/>
      <c r="I87" s="63"/>
      <c r="J87" s="63"/>
      <c r="K87" s="63"/>
    </row>
    <row r="88" spans="1:11" s="59" customFormat="1" ht="16.5" customHeight="1" thickBot="1" x14ac:dyDescent="0.3">
      <c r="A88" s="60"/>
      <c r="B88" s="45" t="s">
        <v>33</v>
      </c>
      <c r="C88" s="35">
        <v>0</v>
      </c>
      <c r="D88" s="36">
        <v>0.31900000000000001</v>
      </c>
      <c r="E88" s="36">
        <f t="shared" si="1"/>
        <v>0.31900000000000001</v>
      </c>
      <c r="F88" s="37" t="s">
        <v>62</v>
      </c>
      <c r="G88" s="64"/>
      <c r="H88" s="86"/>
      <c r="I88" s="63"/>
      <c r="J88" s="63"/>
      <c r="K88" s="63"/>
    </row>
    <row r="89" spans="1:11" s="59" customFormat="1" ht="16.5" customHeight="1" thickBot="1" x14ac:dyDescent="0.3">
      <c r="A89" s="60"/>
      <c r="B89" s="44" t="s">
        <v>88</v>
      </c>
      <c r="C89" s="33">
        <v>0</v>
      </c>
      <c r="D89" s="34">
        <v>0.224</v>
      </c>
      <c r="E89" s="34">
        <f t="shared" si="1"/>
        <v>0.224</v>
      </c>
      <c r="F89" s="34" t="s">
        <v>62</v>
      </c>
      <c r="G89" s="64"/>
      <c r="H89" s="86"/>
      <c r="I89" s="63"/>
      <c r="J89" s="63"/>
      <c r="K89" s="63"/>
    </row>
    <row r="90" spans="1:11" s="59" customFormat="1" ht="16.5" customHeight="1" thickBot="1" x14ac:dyDescent="0.3">
      <c r="A90" s="60"/>
      <c r="B90" s="45" t="s">
        <v>89</v>
      </c>
      <c r="C90" s="35">
        <v>0</v>
      </c>
      <c r="D90" s="36">
        <v>0.187</v>
      </c>
      <c r="E90" s="36">
        <f t="shared" si="1"/>
        <v>0.187</v>
      </c>
      <c r="F90" s="37" t="s">
        <v>62</v>
      </c>
      <c r="G90" s="64"/>
      <c r="H90" s="86"/>
      <c r="I90" s="63"/>
      <c r="J90" s="63"/>
      <c r="K90" s="63"/>
    </row>
    <row r="91" spans="1:11" s="59" customFormat="1" ht="16.5" customHeight="1" thickBot="1" x14ac:dyDescent="0.3">
      <c r="A91" s="60"/>
      <c r="B91" s="44" t="s">
        <v>90</v>
      </c>
      <c r="C91" s="33">
        <v>0</v>
      </c>
      <c r="D91" s="34">
        <v>0.191</v>
      </c>
      <c r="E91" s="34">
        <f t="shared" si="1"/>
        <v>0.191</v>
      </c>
      <c r="F91" s="34" t="s">
        <v>62</v>
      </c>
      <c r="G91" s="64"/>
      <c r="H91" s="86"/>
      <c r="I91" s="63"/>
      <c r="J91" s="63"/>
      <c r="K91" s="63"/>
    </row>
    <row r="92" spans="1:11" s="59" customFormat="1" ht="16.5" customHeight="1" thickBot="1" x14ac:dyDescent="0.3">
      <c r="A92" s="60"/>
      <c r="B92" s="45" t="s">
        <v>91</v>
      </c>
      <c r="C92" s="35">
        <v>0</v>
      </c>
      <c r="D92" s="36">
        <v>0.24299999999999999</v>
      </c>
      <c r="E92" s="36">
        <f t="shared" si="1"/>
        <v>0.24299999999999999</v>
      </c>
      <c r="F92" s="37" t="s">
        <v>62</v>
      </c>
      <c r="G92" s="64"/>
      <c r="H92" s="86"/>
      <c r="I92" s="63"/>
      <c r="J92" s="63"/>
      <c r="K92" s="63"/>
    </row>
    <row r="93" spans="1:11" s="59" customFormat="1" ht="16.5" customHeight="1" thickBot="1" x14ac:dyDescent="0.3">
      <c r="A93" s="60"/>
      <c r="B93" s="44" t="s">
        <v>92</v>
      </c>
      <c r="C93" s="33">
        <v>0</v>
      </c>
      <c r="D93" s="34">
        <v>0.124</v>
      </c>
      <c r="E93" s="34">
        <f t="shared" si="1"/>
        <v>0.124</v>
      </c>
      <c r="F93" s="34" t="s">
        <v>62</v>
      </c>
      <c r="G93" s="64"/>
      <c r="H93" s="86"/>
      <c r="I93" s="63"/>
      <c r="J93" s="63"/>
      <c r="K93" s="63"/>
    </row>
    <row r="94" spans="1:11" s="59" customFormat="1" ht="16.5" customHeight="1" thickBot="1" x14ac:dyDescent="0.3">
      <c r="A94" s="60"/>
      <c r="B94" s="45" t="s">
        <v>151</v>
      </c>
      <c r="C94" s="35">
        <v>0</v>
      </c>
      <c r="D94" s="36">
        <v>0.11800000000000001</v>
      </c>
      <c r="E94" s="36">
        <f t="shared" si="1"/>
        <v>0.11800000000000001</v>
      </c>
      <c r="F94" s="37" t="s">
        <v>62</v>
      </c>
      <c r="G94" s="64"/>
      <c r="H94" s="86"/>
      <c r="I94" s="63"/>
      <c r="J94" s="63"/>
      <c r="K94" s="63"/>
    </row>
    <row r="95" spans="1:11" s="59" customFormat="1" ht="16.5" customHeight="1" thickBot="1" x14ac:dyDescent="0.3">
      <c r="A95" s="60"/>
      <c r="B95" s="44" t="s">
        <v>48</v>
      </c>
      <c r="C95" s="33">
        <v>0</v>
      </c>
      <c r="D95" s="34">
        <v>0.19</v>
      </c>
      <c r="E95" s="34">
        <f t="shared" si="1"/>
        <v>0.19</v>
      </c>
      <c r="F95" s="34" t="s">
        <v>62</v>
      </c>
      <c r="G95" s="64"/>
      <c r="H95" s="86"/>
      <c r="I95" s="63"/>
      <c r="J95" s="63"/>
      <c r="K95" s="63"/>
    </row>
    <row r="96" spans="1:11" s="59" customFormat="1" ht="16.5" customHeight="1" thickBot="1" x14ac:dyDescent="0.3">
      <c r="A96" s="60"/>
      <c r="B96" s="45" t="s">
        <v>35</v>
      </c>
      <c r="C96" s="35">
        <v>0</v>
      </c>
      <c r="D96" s="36">
        <v>0.111</v>
      </c>
      <c r="E96" s="36">
        <f t="shared" si="1"/>
        <v>0.111</v>
      </c>
      <c r="F96" s="37" t="s">
        <v>62</v>
      </c>
      <c r="G96" s="64"/>
      <c r="H96" s="86"/>
      <c r="I96" s="63"/>
      <c r="J96" s="63"/>
      <c r="K96" s="63"/>
    </row>
    <row r="97" spans="1:11" s="59" customFormat="1" ht="16.5" customHeight="1" thickBot="1" x14ac:dyDescent="0.3">
      <c r="A97" s="60"/>
      <c r="B97" s="44" t="s">
        <v>258</v>
      </c>
      <c r="C97" s="33">
        <v>0</v>
      </c>
      <c r="D97" s="34">
        <v>0.69699999999999995</v>
      </c>
      <c r="E97" s="34">
        <f t="shared" si="1"/>
        <v>0.69699999999999995</v>
      </c>
      <c r="F97" s="34" t="s">
        <v>62</v>
      </c>
      <c r="G97" s="64"/>
      <c r="H97" s="86"/>
      <c r="I97" s="63"/>
      <c r="J97" s="63"/>
      <c r="K97" s="63"/>
    </row>
    <row r="98" spans="1:11" s="59" customFormat="1" ht="16.5" customHeight="1" thickBot="1" x14ac:dyDescent="0.3">
      <c r="A98" s="60"/>
      <c r="B98" s="45" t="s">
        <v>267</v>
      </c>
      <c r="C98" s="35">
        <v>0</v>
      </c>
      <c r="D98" s="36">
        <v>0.11600000000000001</v>
      </c>
      <c r="E98" s="36">
        <f t="shared" si="1"/>
        <v>0.11600000000000001</v>
      </c>
      <c r="F98" s="37" t="s">
        <v>62</v>
      </c>
      <c r="G98" s="64"/>
      <c r="H98" s="86"/>
      <c r="I98" s="63"/>
      <c r="J98" s="63"/>
      <c r="K98" s="63"/>
    </row>
    <row r="99" spans="1:11" s="59" customFormat="1" ht="16.5" customHeight="1" thickBot="1" x14ac:dyDescent="0.3">
      <c r="A99" s="60"/>
      <c r="B99" s="44" t="s">
        <v>49</v>
      </c>
      <c r="C99" s="33">
        <v>0</v>
      </c>
      <c r="D99" s="34">
        <v>0.155</v>
      </c>
      <c r="E99" s="34">
        <f t="shared" si="1"/>
        <v>0.155</v>
      </c>
      <c r="F99" s="34" t="s">
        <v>62</v>
      </c>
      <c r="G99" s="64"/>
      <c r="H99" s="86"/>
      <c r="I99" s="63"/>
      <c r="J99" s="63"/>
      <c r="K99" s="63"/>
    </row>
    <row r="100" spans="1:11" s="59" customFormat="1" ht="16.5" customHeight="1" thickBot="1" x14ac:dyDescent="0.3">
      <c r="A100" s="60"/>
      <c r="B100" s="45" t="s">
        <v>193</v>
      </c>
      <c r="C100" s="35">
        <v>0</v>
      </c>
      <c r="D100" s="36">
        <v>0.153</v>
      </c>
      <c r="E100" s="36">
        <f t="shared" si="1"/>
        <v>0.153</v>
      </c>
      <c r="F100" s="37" t="s">
        <v>62</v>
      </c>
      <c r="G100" s="64"/>
      <c r="H100" s="86"/>
      <c r="I100" s="63"/>
      <c r="J100" s="63"/>
      <c r="K100" s="63"/>
    </row>
    <row r="101" spans="1:11" s="59" customFormat="1" ht="16.5" customHeight="1" thickBot="1" x14ac:dyDescent="0.3">
      <c r="A101" s="60"/>
      <c r="B101" s="44" t="s">
        <v>50</v>
      </c>
      <c r="C101" s="33">
        <v>0</v>
      </c>
      <c r="D101" s="34">
        <v>0.05</v>
      </c>
      <c r="E101" s="34">
        <f t="shared" si="1"/>
        <v>0.05</v>
      </c>
      <c r="F101" s="34" t="s">
        <v>62</v>
      </c>
      <c r="G101" s="64"/>
      <c r="H101" s="86"/>
      <c r="I101" s="63"/>
      <c r="J101" s="63"/>
      <c r="K101" s="63"/>
    </row>
    <row r="102" spans="1:11" s="59" customFormat="1" ht="16.5" customHeight="1" thickBot="1" x14ac:dyDescent="0.3">
      <c r="A102" s="60"/>
      <c r="B102" s="45" t="s">
        <v>51</v>
      </c>
      <c r="C102" s="35">
        <v>0</v>
      </c>
      <c r="D102" s="36">
        <v>6.0999999999999999E-2</v>
      </c>
      <c r="E102" s="36">
        <f t="shared" si="1"/>
        <v>6.0999999999999999E-2</v>
      </c>
      <c r="F102" s="37" t="s">
        <v>62</v>
      </c>
      <c r="G102" s="64"/>
      <c r="H102" s="86"/>
      <c r="I102" s="63"/>
      <c r="J102" s="63"/>
      <c r="K102" s="63"/>
    </row>
    <row r="103" spans="1:11" s="59" customFormat="1" ht="16.5" customHeight="1" thickBot="1" x14ac:dyDescent="0.3">
      <c r="A103" s="60"/>
      <c r="B103" s="44" t="s">
        <v>189</v>
      </c>
      <c r="C103" s="33">
        <v>0</v>
      </c>
      <c r="D103" s="34">
        <v>0.08</v>
      </c>
      <c r="E103" s="34">
        <f t="shared" si="1"/>
        <v>0.08</v>
      </c>
      <c r="F103" s="34" t="s">
        <v>62</v>
      </c>
      <c r="G103" s="64"/>
      <c r="H103" s="86"/>
      <c r="I103" s="63"/>
      <c r="J103" s="63"/>
      <c r="K103" s="63"/>
    </row>
    <row r="104" spans="1:11" s="59" customFormat="1" ht="16.5" customHeight="1" thickBot="1" x14ac:dyDescent="0.3">
      <c r="A104" s="60"/>
      <c r="B104" s="45" t="s">
        <v>36</v>
      </c>
      <c r="C104" s="35">
        <v>0</v>
      </c>
      <c r="D104" s="36">
        <v>9.1999999999999998E-2</v>
      </c>
      <c r="E104" s="36">
        <f t="shared" si="1"/>
        <v>9.1999999999999998E-2</v>
      </c>
      <c r="F104" s="37" t="s">
        <v>62</v>
      </c>
      <c r="G104" s="64"/>
      <c r="H104" s="86"/>
      <c r="I104" s="63"/>
      <c r="J104" s="63"/>
      <c r="K104" s="63"/>
    </row>
    <row r="105" spans="1:11" s="59" customFormat="1" ht="16.5" customHeight="1" thickBot="1" x14ac:dyDescent="0.3">
      <c r="A105" s="60"/>
      <c r="B105" s="44" t="s">
        <v>93</v>
      </c>
      <c r="C105" s="33">
        <v>0</v>
      </c>
      <c r="D105" s="34">
        <v>0.13</v>
      </c>
      <c r="E105" s="34">
        <f t="shared" si="1"/>
        <v>0.13</v>
      </c>
      <c r="F105" s="34" t="s">
        <v>62</v>
      </c>
      <c r="G105" s="64"/>
      <c r="H105" s="86"/>
      <c r="I105" s="63"/>
      <c r="J105" s="63"/>
      <c r="K105" s="63"/>
    </row>
    <row r="106" spans="1:11" s="59" customFormat="1" ht="16.5" customHeight="1" thickBot="1" x14ac:dyDescent="0.3">
      <c r="A106" s="60"/>
      <c r="B106" s="45" t="s">
        <v>52</v>
      </c>
      <c r="C106" s="35">
        <v>0</v>
      </c>
      <c r="D106" s="36">
        <v>0.113</v>
      </c>
      <c r="E106" s="36">
        <f t="shared" si="1"/>
        <v>0.113</v>
      </c>
      <c r="F106" s="37" t="s">
        <v>62</v>
      </c>
      <c r="G106" s="64"/>
      <c r="H106" s="86"/>
      <c r="I106" s="63"/>
      <c r="J106" s="63"/>
      <c r="K106" s="63"/>
    </row>
    <row r="107" spans="1:11" s="59" customFormat="1" ht="16.5" customHeight="1" thickBot="1" x14ac:dyDescent="0.3">
      <c r="A107" s="60"/>
      <c r="B107" s="44" t="s">
        <v>246</v>
      </c>
      <c r="C107" s="33">
        <v>0</v>
      </c>
      <c r="D107" s="34">
        <v>0.53500000000000003</v>
      </c>
      <c r="E107" s="34">
        <f t="shared" si="1"/>
        <v>0.53500000000000003</v>
      </c>
      <c r="F107" s="34" t="s">
        <v>62</v>
      </c>
      <c r="G107" s="64"/>
      <c r="H107" s="86"/>
      <c r="I107" s="63"/>
      <c r="J107" s="63"/>
      <c r="K107" s="63"/>
    </row>
    <row r="108" spans="1:11" s="59" customFormat="1" ht="16.5" customHeight="1" thickBot="1" x14ac:dyDescent="0.3">
      <c r="A108" s="60"/>
      <c r="B108" s="45" t="s">
        <v>53</v>
      </c>
      <c r="C108" s="35">
        <v>0</v>
      </c>
      <c r="D108" s="36">
        <v>0.16400000000000001</v>
      </c>
      <c r="E108" s="36">
        <f t="shared" si="1"/>
        <v>0.16400000000000001</v>
      </c>
      <c r="F108" s="37" t="s">
        <v>62</v>
      </c>
      <c r="G108" s="64"/>
      <c r="H108" s="86"/>
      <c r="I108" s="63"/>
      <c r="J108" s="63"/>
      <c r="K108" s="63"/>
    </row>
    <row r="109" spans="1:11" s="59" customFormat="1" ht="16.5" customHeight="1" thickBot="1" x14ac:dyDescent="0.3">
      <c r="A109" s="60"/>
      <c r="B109" s="44" t="s">
        <v>94</v>
      </c>
      <c r="C109" s="33">
        <v>0</v>
      </c>
      <c r="D109" s="34">
        <v>0.18</v>
      </c>
      <c r="E109" s="34">
        <f t="shared" si="1"/>
        <v>0.18</v>
      </c>
      <c r="F109" s="34" t="s">
        <v>62</v>
      </c>
      <c r="G109" s="64"/>
      <c r="H109" s="86"/>
      <c r="I109" s="63"/>
      <c r="J109" s="63"/>
      <c r="K109" s="63"/>
    </row>
    <row r="110" spans="1:11" s="59" customFormat="1" ht="16.5" customHeight="1" thickBot="1" x14ac:dyDescent="0.3">
      <c r="A110" s="60"/>
      <c r="B110" s="45" t="s">
        <v>95</v>
      </c>
      <c r="C110" s="35">
        <v>0</v>
      </c>
      <c r="D110" s="36">
        <v>8.6000000000000007E-2</v>
      </c>
      <c r="E110" s="36">
        <f t="shared" si="1"/>
        <v>8.6000000000000007E-2</v>
      </c>
      <c r="F110" s="37" t="s">
        <v>62</v>
      </c>
      <c r="G110" s="64"/>
      <c r="H110" s="86"/>
      <c r="I110" s="63"/>
      <c r="J110" s="63"/>
      <c r="K110" s="63"/>
    </row>
    <row r="111" spans="1:11" s="59" customFormat="1" ht="16.5" customHeight="1" thickBot="1" x14ac:dyDescent="0.3">
      <c r="A111" s="60"/>
      <c r="B111" s="44" t="s">
        <v>263</v>
      </c>
      <c r="C111" s="33">
        <v>0</v>
      </c>
      <c r="D111" s="34">
        <v>0.20400000000000001</v>
      </c>
      <c r="E111" s="34">
        <f t="shared" si="1"/>
        <v>0.20400000000000001</v>
      </c>
      <c r="F111" s="34" t="s">
        <v>62</v>
      </c>
      <c r="G111" s="64"/>
      <c r="H111" s="86"/>
      <c r="I111" s="63"/>
      <c r="J111" s="63"/>
      <c r="K111" s="63"/>
    </row>
    <row r="112" spans="1:11" s="59" customFormat="1" ht="16.5" customHeight="1" thickBot="1" x14ac:dyDescent="0.3">
      <c r="A112" s="60"/>
      <c r="B112" s="45" t="s">
        <v>38</v>
      </c>
      <c r="C112" s="35">
        <v>0</v>
      </c>
      <c r="D112" s="36">
        <v>0.34499999999999997</v>
      </c>
      <c r="E112" s="36">
        <f t="shared" si="1"/>
        <v>0.34499999999999997</v>
      </c>
      <c r="F112" s="37" t="s">
        <v>62</v>
      </c>
      <c r="G112" s="64"/>
      <c r="H112" s="86"/>
      <c r="I112" s="63"/>
      <c r="J112" s="63"/>
      <c r="K112" s="63"/>
    </row>
    <row r="113" spans="1:11" s="59" customFormat="1" ht="16.5" customHeight="1" thickBot="1" x14ac:dyDescent="0.3">
      <c r="A113" s="60"/>
      <c r="B113" s="85" t="s">
        <v>247</v>
      </c>
      <c r="C113" s="72">
        <v>0</v>
      </c>
      <c r="D113" s="73">
        <v>6.6000000000000003E-2</v>
      </c>
      <c r="E113" s="73">
        <f t="shared" si="1"/>
        <v>6.6000000000000003E-2</v>
      </c>
      <c r="F113" s="74" t="s">
        <v>62</v>
      </c>
      <c r="G113" s="64"/>
      <c r="H113" s="86"/>
      <c r="I113" s="63"/>
      <c r="J113" s="63"/>
      <c r="K113" s="63"/>
    </row>
    <row r="114" spans="1:11" s="59" customFormat="1" ht="16.5" customHeight="1" thickBot="1" x14ac:dyDescent="0.3">
      <c r="A114" s="60"/>
      <c r="B114" s="45" t="s">
        <v>194</v>
      </c>
      <c r="C114" s="35">
        <v>0</v>
      </c>
      <c r="D114" s="36">
        <v>0.13500000000000001</v>
      </c>
      <c r="E114" s="36">
        <f t="shared" si="1"/>
        <v>0.13500000000000001</v>
      </c>
      <c r="F114" s="37" t="s">
        <v>62</v>
      </c>
      <c r="G114" s="64"/>
      <c r="H114" s="86"/>
      <c r="I114" s="63"/>
      <c r="J114" s="63"/>
      <c r="K114" s="63"/>
    </row>
    <row r="115" spans="1:11" s="70" customFormat="1" ht="30.75" thickBot="1" x14ac:dyDescent="0.3">
      <c r="A115" s="60"/>
      <c r="B115" s="85" t="s">
        <v>148</v>
      </c>
      <c r="C115" s="72">
        <v>0</v>
      </c>
      <c r="D115" s="73">
        <v>1</v>
      </c>
      <c r="E115" s="73">
        <f t="shared" si="1"/>
        <v>1</v>
      </c>
      <c r="F115" s="74" t="s">
        <v>62</v>
      </c>
      <c r="G115" s="64"/>
      <c r="H115" s="86"/>
      <c r="I115" s="63"/>
      <c r="J115" s="64"/>
    </row>
  </sheetData>
  <sortState ref="B4:F20">
    <sortCondition ref="B4:B20"/>
  </sortState>
  <mergeCells count="1">
    <mergeCell ref="C1:E1"/>
  </mergeCells>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
  <sheetViews>
    <sheetView zoomScaleNormal="100" workbookViewId="0">
      <selection activeCell="F1" sqref="F1"/>
    </sheetView>
  </sheetViews>
  <sheetFormatPr defaultRowHeight="15" x14ac:dyDescent="0.25"/>
  <cols>
    <col min="1" max="1" width="8.5703125" style="1" customWidth="1"/>
    <col min="2" max="2" width="36.140625" style="1" customWidth="1"/>
    <col min="3" max="3" width="14.5703125" style="1" customWidth="1"/>
    <col min="4" max="4" width="13.7109375" style="1" bestFit="1" customWidth="1"/>
    <col min="5" max="5" width="22.5703125" style="1" bestFit="1" customWidth="1"/>
    <col min="6" max="6" width="15.42578125" style="1" bestFit="1" customWidth="1"/>
    <col min="7" max="16384" width="9.140625" style="1"/>
  </cols>
  <sheetData>
    <row r="1" spans="1:12" ht="30" customHeight="1" x14ac:dyDescent="0.25">
      <c r="A1" s="3"/>
      <c r="B1" s="5" t="s">
        <v>127</v>
      </c>
      <c r="C1" s="104" t="s">
        <v>125</v>
      </c>
      <c r="D1" s="104"/>
      <c r="E1" s="104"/>
      <c r="F1" s="10">
        <f>SHARES!F1</f>
        <v>43801</v>
      </c>
    </row>
    <row r="2" spans="1:12" ht="30" customHeight="1" x14ac:dyDescent="0.25">
      <c r="A2" s="3"/>
      <c r="B2" s="12" t="s">
        <v>0</v>
      </c>
      <c r="C2" s="14" t="s">
        <v>57</v>
      </c>
      <c r="D2" s="14" t="s">
        <v>54</v>
      </c>
      <c r="E2" s="14" t="s">
        <v>1</v>
      </c>
      <c r="F2" s="14" t="s">
        <v>59</v>
      </c>
    </row>
    <row r="3" spans="1:12" ht="30" customHeight="1" thickBot="1" x14ac:dyDescent="0.3">
      <c r="A3" s="3"/>
      <c r="B3" s="11" t="s">
        <v>55</v>
      </c>
      <c r="C3" s="17" t="s">
        <v>58</v>
      </c>
      <c r="D3" s="17" t="s">
        <v>56</v>
      </c>
      <c r="E3" s="17" t="s">
        <v>2</v>
      </c>
      <c r="F3" s="17" t="s">
        <v>60</v>
      </c>
    </row>
    <row r="4" spans="1:12" ht="16.5" thickTop="1" thickBot="1" x14ac:dyDescent="0.3">
      <c r="A4" s="2"/>
      <c r="B4" s="40" t="s">
        <v>24</v>
      </c>
      <c r="C4" s="41">
        <v>5.1999999999999998E-2</v>
      </c>
      <c r="D4" s="41">
        <v>2.4E-2</v>
      </c>
      <c r="E4" s="41">
        <f>C4+D4</f>
        <v>7.5999999999999998E-2</v>
      </c>
      <c r="F4" s="41" t="s">
        <v>3</v>
      </c>
      <c r="H4" s="9"/>
      <c r="I4" s="9"/>
      <c r="J4" s="9"/>
      <c r="K4" s="7"/>
      <c r="L4" s="7"/>
    </row>
    <row r="5" spans="1:12" ht="15.75" thickTop="1" x14ac:dyDescent="0.25"/>
  </sheetData>
  <mergeCells count="1">
    <mergeCell ref="C1:E1"/>
  </mergeCells>
  <pageMargins left="0.7" right="0.7" top="0.75" bottom="0.75" header="0.3" footer="0.3"/>
  <pageSetup paperSize="9" scale="7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H61"/>
  <sheetViews>
    <sheetView zoomScaleNormal="100" workbookViewId="0">
      <selection activeCell="B5" sqref="B5:G5"/>
    </sheetView>
  </sheetViews>
  <sheetFormatPr defaultRowHeight="15" x14ac:dyDescent="0.25"/>
  <cols>
    <col min="1" max="1" width="8.5703125" style="1" customWidth="1"/>
    <col min="2" max="2" width="48.5703125" style="1" customWidth="1"/>
    <col min="3" max="3" width="16.7109375" style="1" customWidth="1"/>
    <col min="4" max="4" width="15.42578125" style="1" customWidth="1"/>
    <col min="5" max="5" width="13.7109375" style="1" bestFit="1" customWidth="1"/>
    <col min="6" max="6" width="22.5703125" style="1" bestFit="1" customWidth="1"/>
    <col min="7" max="7" width="15.42578125" style="1" bestFit="1" customWidth="1"/>
    <col min="8" max="8" width="13.85546875" bestFit="1" customWidth="1"/>
    <col min="9" max="9" width="15.7109375" style="59" customWidth="1"/>
    <col min="10" max="12" width="15.7109375" customWidth="1"/>
    <col min="13" max="13" width="26.5703125" bestFit="1" customWidth="1"/>
    <col min="14" max="14" width="20" bestFit="1" customWidth="1"/>
    <col min="15" max="15" width="15.140625" bestFit="1" customWidth="1"/>
    <col min="16" max="16" width="19.5703125" bestFit="1" customWidth="1"/>
    <col min="17" max="17" width="27.42578125" bestFit="1" customWidth="1"/>
  </cols>
  <sheetData>
    <row r="1" spans="1:14" ht="30" customHeight="1" x14ac:dyDescent="0.25">
      <c r="A1" s="3"/>
      <c r="B1" s="19" t="s">
        <v>129</v>
      </c>
      <c r="C1" s="18"/>
      <c r="D1" s="104" t="s">
        <v>125</v>
      </c>
      <c r="E1" s="104"/>
      <c r="F1" s="104"/>
      <c r="G1" s="10">
        <f>SHARES!F1</f>
        <v>43801</v>
      </c>
    </row>
    <row r="2" spans="1:14" ht="30" customHeight="1" x14ac:dyDescent="0.25">
      <c r="A2" s="3"/>
      <c r="B2" s="12" t="s">
        <v>0</v>
      </c>
      <c r="C2" s="12" t="s">
        <v>39</v>
      </c>
      <c r="D2" s="14" t="s">
        <v>57</v>
      </c>
      <c r="E2" s="14" t="s">
        <v>54</v>
      </c>
      <c r="F2" s="14" t="s">
        <v>1</v>
      </c>
      <c r="G2" s="14" t="s">
        <v>59</v>
      </c>
    </row>
    <row r="3" spans="1:14" ht="30" customHeight="1" thickBot="1" x14ac:dyDescent="0.3">
      <c r="A3" s="3"/>
      <c r="B3" s="11" t="s">
        <v>55</v>
      </c>
      <c r="C3" s="11" t="s">
        <v>39</v>
      </c>
      <c r="D3" s="17" t="s">
        <v>58</v>
      </c>
      <c r="E3" s="17" t="s">
        <v>56</v>
      </c>
      <c r="F3" s="17" t="s">
        <v>2</v>
      </c>
      <c r="G3" s="17" t="s">
        <v>60</v>
      </c>
      <c r="J3" s="1"/>
      <c r="K3" s="1"/>
      <c r="L3" s="1"/>
      <c r="M3" s="1"/>
      <c r="N3" s="1"/>
    </row>
    <row r="4" spans="1:14" ht="16.5" customHeight="1" thickTop="1" thickBot="1" x14ac:dyDescent="0.3">
      <c r="B4" s="46" t="s">
        <v>249</v>
      </c>
      <c r="C4" s="47" t="s">
        <v>250</v>
      </c>
      <c r="D4" s="42">
        <v>0</v>
      </c>
      <c r="E4" s="43">
        <v>0.03</v>
      </c>
      <c r="F4" s="43">
        <f>D4+E4</f>
        <v>0.03</v>
      </c>
      <c r="G4" s="48" t="s">
        <v>62</v>
      </c>
      <c r="H4" s="77"/>
      <c r="I4" s="68"/>
      <c r="J4" s="71"/>
      <c r="K4" s="59"/>
      <c r="L4" s="49"/>
      <c r="M4" s="50"/>
      <c r="N4" s="1"/>
    </row>
    <row r="5" spans="1:14" s="59" customFormat="1" ht="18" customHeight="1" thickBot="1" x14ac:dyDescent="0.3">
      <c r="B5" s="52" t="s">
        <v>213</v>
      </c>
      <c r="C5" s="38" t="s">
        <v>221</v>
      </c>
      <c r="D5" s="33">
        <v>0</v>
      </c>
      <c r="E5" s="34">
        <v>0.03</v>
      </c>
      <c r="F5" s="34">
        <f>D5+E5</f>
        <v>0.03</v>
      </c>
      <c r="G5" s="54" t="s">
        <v>62</v>
      </c>
      <c r="H5" s="77"/>
      <c r="I5" s="68"/>
      <c r="J5" s="71"/>
    </row>
    <row r="6" spans="1:14" s="1" customFormat="1" ht="15.75" thickBot="1" x14ac:dyDescent="0.3">
      <c r="B6" s="53" t="s">
        <v>212</v>
      </c>
      <c r="C6" s="39" t="s">
        <v>222</v>
      </c>
      <c r="D6" s="35">
        <v>0</v>
      </c>
      <c r="E6" s="36">
        <v>0.03</v>
      </c>
      <c r="F6" s="36">
        <f t="shared" ref="F6:F18" si="0">D6+E6</f>
        <v>0.03</v>
      </c>
      <c r="G6" s="37" t="s">
        <v>62</v>
      </c>
      <c r="H6" s="77"/>
      <c r="I6" s="68"/>
      <c r="J6" s="71"/>
      <c r="K6" s="59"/>
    </row>
    <row r="7" spans="1:14" s="1" customFormat="1" ht="15.75" thickBot="1" x14ac:dyDescent="0.3">
      <c r="B7" s="52" t="s">
        <v>176</v>
      </c>
      <c r="C7" s="38" t="s">
        <v>178</v>
      </c>
      <c r="D7" s="33">
        <v>0</v>
      </c>
      <c r="E7" s="34">
        <v>0.03</v>
      </c>
      <c r="F7" s="34">
        <f t="shared" si="0"/>
        <v>0.03</v>
      </c>
      <c r="G7" s="54" t="s">
        <v>62</v>
      </c>
      <c r="H7" s="77"/>
      <c r="I7" s="68"/>
      <c r="J7" s="71"/>
      <c r="K7" s="59"/>
    </row>
    <row r="8" spans="1:14" s="1" customFormat="1" ht="15.75" thickBot="1" x14ac:dyDescent="0.3">
      <c r="B8" s="53" t="s">
        <v>177</v>
      </c>
      <c r="C8" s="39" t="s">
        <v>254</v>
      </c>
      <c r="D8" s="35">
        <v>0</v>
      </c>
      <c r="E8" s="36">
        <v>0.03</v>
      </c>
      <c r="F8" s="36">
        <f t="shared" si="0"/>
        <v>0.03</v>
      </c>
      <c r="G8" s="37" t="s">
        <v>62</v>
      </c>
      <c r="H8" s="77"/>
      <c r="I8" s="68"/>
      <c r="J8" s="71"/>
      <c r="K8" s="59"/>
    </row>
    <row r="9" spans="1:14" s="1" customFormat="1" ht="15.75" thickBot="1" x14ac:dyDescent="0.3">
      <c r="B9" s="52" t="s">
        <v>177</v>
      </c>
      <c r="C9" s="38" t="s">
        <v>255</v>
      </c>
      <c r="D9" s="33">
        <v>0</v>
      </c>
      <c r="E9" s="34">
        <v>0.03</v>
      </c>
      <c r="F9" s="34">
        <f t="shared" si="0"/>
        <v>0.03</v>
      </c>
      <c r="G9" s="54" t="s">
        <v>62</v>
      </c>
      <c r="H9" s="77"/>
      <c r="I9" s="68"/>
      <c r="J9" s="71"/>
      <c r="K9" s="59"/>
    </row>
    <row r="10" spans="1:14" s="1" customFormat="1" ht="15.75" thickBot="1" x14ac:dyDescent="0.3">
      <c r="B10" s="53" t="s">
        <v>177</v>
      </c>
      <c r="C10" s="39" t="s">
        <v>251</v>
      </c>
      <c r="D10" s="35">
        <v>0</v>
      </c>
      <c r="E10" s="36">
        <v>0.03</v>
      </c>
      <c r="F10" s="36">
        <f t="shared" si="0"/>
        <v>0.03</v>
      </c>
      <c r="G10" s="37" t="s">
        <v>62</v>
      </c>
      <c r="H10" s="77"/>
      <c r="I10" s="68"/>
      <c r="J10" s="71"/>
      <c r="K10" s="59"/>
    </row>
    <row r="11" spans="1:14" s="1" customFormat="1" ht="15.75" thickBot="1" x14ac:dyDescent="0.3">
      <c r="B11" s="52" t="s">
        <v>183</v>
      </c>
      <c r="C11" s="38" t="s">
        <v>184</v>
      </c>
      <c r="D11" s="33">
        <v>0</v>
      </c>
      <c r="E11" s="34">
        <v>0.03</v>
      </c>
      <c r="F11" s="34">
        <f t="shared" si="0"/>
        <v>0.03</v>
      </c>
      <c r="G11" s="54" t="s">
        <v>62</v>
      </c>
      <c r="H11" s="77"/>
      <c r="I11" s="68"/>
      <c r="J11" s="71"/>
      <c r="K11" s="59"/>
    </row>
    <row r="12" spans="1:14" s="59" customFormat="1" ht="15.75" thickBot="1" x14ac:dyDescent="0.3">
      <c r="B12" s="53" t="s">
        <v>185</v>
      </c>
      <c r="C12" s="39" t="s">
        <v>179</v>
      </c>
      <c r="D12" s="35">
        <v>0</v>
      </c>
      <c r="E12" s="36">
        <v>0.03</v>
      </c>
      <c r="F12" s="36">
        <f t="shared" si="0"/>
        <v>0.03</v>
      </c>
      <c r="G12" s="37" t="s">
        <v>62</v>
      </c>
      <c r="H12" s="77"/>
      <c r="I12" s="68"/>
      <c r="J12" s="71"/>
    </row>
    <row r="13" spans="1:14" s="1" customFormat="1" ht="15.75" thickBot="1" x14ac:dyDescent="0.3">
      <c r="B13" s="52" t="s">
        <v>182</v>
      </c>
      <c r="C13" s="38" t="s">
        <v>181</v>
      </c>
      <c r="D13" s="33">
        <v>0</v>
      </c>
      <c r="E13" s="34">
        <v>0.03</v>
      </c>
      <c r="F13" s="34">
        <f t="shared" si="0"/>
        <v>0.03</v>
      </c>
      <c r="G13" s="54" t="s">
        <v>62</v>
      </c>
      <c r="H13" s="77"/>
      <c r="I13" s="68"/>
      <c r="J13" s="71"/>
      <c r="K13" s="59"/>
    </row>
    <row r="14" spans="1:14" s="1" customFormat="1" ht="15.75" thickBot="1" x14ac:dyDescent="0.3">
      <c r="B14" s="53" t="s">
        <v>236</v>
      </c>
      <c r="C14" s="39" t="s">
        <v>235</v>
      </c>
      <c r="D14" s="35">
        <v>0</v>
      </c>
      <c r="E14" s="36">
        <v>0.04</v>
      </c>
      <c r="F14" s="36">
        <f t="shared" si="0"/>
        <v>0.04</v>
      </c>
      <c r="G14" s="37" t="s">
        <v>62</v>
      </c>
      <c r="H14" s="77"/>
      <c r="I14" s="68"/>
      <c r="J14" s="71"/>
      <c r="K14" s="59"/>
    </row>
    <row r="15" spans="1:14" s="1" customFormat="1" ht="15.75" thickBot="1" x14ac:dyDescent="0.3">
      <c r="B15" s="52" t="s">
        <v>209</v>
      </c>
      <c r="C15" s="38" t="s">
        <v>223</v>
      </c>
      <c r="D15" s="33">
        <v>0</v>
      </c>
      <c r="E15" s="34">
        <v>0.04</v>
      </c>
      <c r="F15" s="34">
        <f t="shared" si="0"/>
        <v>0.04</v>
      </c>
      <c r="G15" s="54" t="s">
        <v>62</v>
      </c>
      <c r="H15" s="77"/>
      <c r="I15" s="68"/>
      <c r="J15" s="71"/>
      <c r="K15" s="59"/>
    </row>
    <row r="16" spans="1:14" s="59" customFormat="1" ht="15.75" thickBot="1" x14ac:dyDescent="0.3">
      <c r="B16" s="53" t="s">
        <v>265</v>
      </c>
      <c r="C16" s="39" t="s">
        <v>264</v>
      </c>
      <c r="D16" s="35">
        <v>0</v>
      </c>
      <c r="E16" s="36">
        <v>0.04</v>
      </c>
      <c r="F16" s="36">
        <f>D16+E16</f>
        <v>0.04</v>
      </c>
      <c r="G16" s="37" t="s">
        <v>62</v>
      </c>
      <c r="H16" s="77"/>
      <c r="I16" s="68"/>
      <c r="J16" s="71"/>
    </row>
    <row r="17" spans="1:16" s="59" customFormat="1" ht="15.75" thickBot="1" x14ac:dyDescent="0.3">
      <c r="B17" s="52" t="s">
        <v>206</v>
      </c>
      <c r="C17" s="38" t="s">
        <v>205</v>
      </c>
      <c r="D17" s="33">
        <v>0</v>
      </c>
      <c r="E17" s="34">
        <v>7.0000000000000007E-2</v>
      </c>
      <c r="F17" s="34">
        <f t="shared" si="0"/>
        <v>7.0000000000000007E-2</v>
      </c>
      <c r="G17" s="54" t="s">
        <v>62</v>
      </c>
      <c r="H17" s="77"/>
      <c r="I17" s="68"/>
      <c r="J17" s="71"/>
    </row>
    <row r="18" spans="1:16" s="1" customFormat="1" ht="15.75" thickBot="1" x14ac:dyDescent="0.3">
      <c r="B18" s="96" t="s">
        <v>174</v>
      </c>
      <c r="C18" s="97" t="s">
        <v>173</v>
      </c>
      <c r="D18" s="98">
        <v>0</v>
      </c>
      <c r="E18" s="99">
        <v>7.0000000000000007E-2</v>
      </c>
      <c r="F18" s="99">
        <f t="shared" si="0"/>
        <v>7.0000000000000007E-2</v>
      </c>
      <c r="G18" s="100" t="s">
        <v>62</v>
      </c>
      <c r="H18" s="77"/>
      <c r="I18" s="68"/>
      <c r="J18" s="71"/>
      <c r="K18" s="59"/>
    </row>
    <row r="19" spans="1:16" ht="15.75" thickTop="1" x14ac:dyDescent="0.25">
      <c r="H19" s="77"/>
    </row>
    <row r="20" spans="1:16" ht="30" customHeight="1" x14ac:dyDescent="0.25">
      <c r="B20" s="19" t="s">
        <v>128</v>
      </c>
      <c r="C20" s="6"/>
      <c r="D20" s="4"/>
      <c r="E20" s="3"/>
      <c r="F20" s="3"/>
      <c r="G20" s="3"/>
      <c r="H20" s="77"/>
    </row>
    <row r="21" spans="1:16" ht="30" x14ac:dyDescent="0.25">
      <c r="B21" s="12" t="s">
        <v>0</v>
      </c>
      <c r="C21" s="12" t="s">
        <v>39</v>
      </c>
      <c r="D21" s="14" t="s">
        <v>57</v>
      </c>
      <c r="E21" s="14" t="s">
        <v>54</v>
      </c>
      <c r="F21" s="14" t="s">
        <v>1</v>
      </c>
      <c r="G21" s="14" t="s">
        <v>59</v>
      </c>
      <c r="H21" s="77"/>
    </row>
    <row r="22" spans="1:16" ht="30.75" thickBot="1" x14ac:dyDescent="0.3">
      <c r="B22" s="11" t="s">
        <v>55</v>
      </c>
      <c r="C22" s="11" t="s">
        <v>39</v>
      </c>
      <c r="D22" s="17" t="s">
        <v>58</v>
      </c>
      <c r="E22" s="17" t="s">
        <v>56</v>
      </c>
      <c r="F22" s="17" t="s">
        <v>2</v>
      </c>
      <c r="G22" s="17" t="s">
        <v>60</v>
      </c>
      <c r="H22" s="77"/>
    </row>
    <row r="23" spans="1:16" ht="16.5" thickTop="1" thickBot="1" x14ac:dyDescent="0.3">
      <c r="B23" s="46" t="s">
        <v>190</v>
      </c>
      <c r="C23" s="47" t="s">
        <v>186</v>
      </c>
      <c r="D23" s="42">
        <v>0</v>
      </c>
      <c r="E23" s="43">
        <v>0.03</v>
      </c>
      <c r="F23" s="43">
        <f t="shared" ref="F23:F60" si="1">D23+E23</f>
        <v>0.03</v>
      </c>
      <c r="G23" s="48" t="s">
        <v>62</v>
      </c>
      <c r="H23" s="77"/>
      <c r="I23" s="65"/>
      <c r="J23" s="65"/>
      <c r="K23" s="7"/>
      <c r="P23" s="8"/>
    </row>
    <row r="24" spans="1:16" s="1" customFormat="1" ht="15.75" thickBot="1" x14ac:dyDescent="0.3">
      <c r="B24" s="52" t="s">
        <v>195</v>
      </c>
      <c r="C24" s="38" t="s">
        <v>204</v>
      </c>
      <c r="D24" s="33">
        <v>0</v>
      </c>
      <c r="E24" s="34">
        <v>0.03</v>
      </c>
      <c r="F24" s="34">
        <f t="shared" si="1"/>
        <v>0.03</v>
      </c>
      <c r="G24" s="54" t="s">
        <v>62</v>
      </c>
      <c r="H24" s="77"/>
      <c r="I24" s="65"/>
      <c r="J24" s="65"/>
      <c r="K24" s="7"/>
    </row>
    <row r="25" spans="1:16" s="1" customFormat="1" ht="15.75" thickBot="1" x14ac:dyDescent="0.3">
      <c r="B25" s="53" t="s">
        <v>153</v>
      </c>
      <c r="C25" s="39" t="s">
        <v>104</v>
      </c>
      <c r="D25" s="35">
        <v>0</v>
      </c>
      <c r="E25" s="36">
        <v>0.03</v>
      </c>
      <c r="F25" s="36">
        <f t="shared" si="1"/>
        <v>0.03</v>
      </c>
      <c r="G25" s="37" t="s">
        <v>62</v>
      </c>
      <c r="H25" s="77"/>
      <c r="I25" s="65"/>
      <c r="J25" s="65"/>
      <c r="K25" s="7"/>
    </row>
    <row r="26" spans="1:16" s="59" customFormat="1" ht="15.75" thickBot="1" x14ac:dyDescent="0.3">
      <c r="B26" s="75" t="s">
        <v>227</v>
      </c>
      <c r="C26" s="76" t="s">
        <v>230</v>
      </c>
      <c r="D26" s="72">
        <v>0</v>
      </c>
      <c r="E26" s="73">
        <v>0.03</v>
      </c>
      <c r="F26" s="73">
        <f t="shared" si="1"/>
        <v>0.03</v>
      </c>
      <c r="G26" s="74" t="s">
        <v>62</v>
      </c>
      <c r="H26" s="77"/>
      <c r="I26" s="65"/>
      <c r="J26" s="65"/>
      <c r="K26" s="7"/>
    </row>
    <row r="27" spans="1:16" s="59" customFormat="1" ht="15.75" thickBot="1" x14ac:dyDescent="0.3">
      <c r="B27" s="53" t="s">
        <v>225</v>
      </c>
      <c r="C27" s="39" t="s">
        <v>224</v>
      </c>
      <c r="D27" s="35">
        <v>0</v>
      </c>
      <c r="E27" s="36">
        <v>0.03</v>
      </c>
      <c r="F27" s="36">
        <f t="shared" si="1"/>
        <v>0.03</v>
      </c>
      <c r="G27" s="37" t="s">
        <v>62</v>
      </c>
      <c r="H27" s="77"/>
      <c r="I27" s="65"/>
      <c r="J27" s="65"/>
      <c r="K27" s="7"/>
    </row>
    <row r="28" spans="1:16" s="59" customFormat="1" ht="15.75" thickBot="1" x14ac:dyDescent="0.3">
      <c r="B28" s="75" t="s">
        <v>226</v>
      </c>
      <c r="C28" s="76" t="s">
        <v>220</v>
      </c>
      <c r="D28" s="72">
        <v>0</v>
      </c>
      <c r="E28" s="73">
        <v>0.03</v>
      </c>
      <c r="F28" s="73">
        <f t="shared" si="1"/>
        <v>0.03</v>
      </c>
      <c r="G28" s="74" t="s">
        <v>62</v>
      </c>
      <c r="H28" s="77"/>
      <c r="I28" s="65"/>
      <c r="J28" s="65"/>
      <c r="K28" s="7"/>
    </row>
    <row r="29" spans="1:16" s="59" customFormat="1" ht="15.75" thickBot="1" x14ac:dyDescent="0.3">
      <c r="B29" s="53" t="s">
        <v>237</v>
      </c>
      <c r="C29" s="39" t="s">
        <v>238</v>
      </c>
      <c r="D29" s="35">
        <v>0</v>
      </c>
      <c r="E29" s="36">
        <v>0.03</v>
      </c>
      <c r="F29" s="36">
        <f t="shared" si="1"/>
        <v>0.03</v>
      </c>
      <c r="G29" s="37" t="s">
        <v>62</v>
      </c>
      <c r="H29" s="77"/>
      <c r="I29" s="65"/>
      <c r="J29" s="65"/>
      <c r="K29" s="7"/>
    </row>
    <row r="30" spans="1:16" s="59" customFormat="1" ht="15.75" thickBot="1" x14ac:dyDescent="0.3">
      <c r="B30" s="75" t="s">
        <v>242</v>
      </c>
      <c r="C30" s="76" t="s">
        <v>241</v>
      </c>
      <c r="D30" s="72">
        <v>0</v>
      </c>
      <c r="E30" s="73">
        <v>0.03</v>
      </c>
      <c r="F30" s="73">
        <f t="shared" si="1"/>
        <v>0.03</v>
      </c>
      <c r="G30" s="74" t="s">
        <v>62</v>
      </c>
      <c r="H30" s="77"/>
      <c r="I30" s="65"/>
      <c r="J30" s="65"/>
      <c r="K30" s="7"/>
    </row>
    <row r="31" spans="1:16" s="59" customFormat="1" ht="15.75" thickBot="1" x14ac:dyDescent="0.3">
      <c r="A31" s="70"/>
      <c r="B31" s="53" t="s">
        <v>261</v>
      </c>
      <c r="C31" s="39" t="s">
        <v>260</v>
      </c>
      <c r="D31" s="35">
        <v>0</v>
      </c>
      <c r="E31" s="36">
        <v>0.03</v>
      </c>
      <c r="F31" s="36">
        <f t="shared" si="1"/>
        <v>0.03</v>
      </c>
      <c r="G31" s="37" t="s">
        <v>62</v>
      </c>
      <c r="H31" s="77"/>
      <c r="I31" s="65"/>
      <c r="J31" s="65"/>
      <c r="K31" s="7"/>
    </row>
    <row r="32" spans="1:16" s="59" customFormat="1" ht="15.75" thickBot="1" x14ac:dyDescent="0.3">
      <c r="A32" s="70"/>
      <c r="B32" s="75" t="s">
        <v>259</v>
      </c>
      <c r="C32" s="76" t="s">
        <v>256</v>
      </c>
      <c r="D32" s="72">
        <v>0</v>
      </c>
      <c r="E32" s="73">
        <v>0.03</v>
      </c>
      <c r="F32" s="73">
        <f t="shared" si="1"/>
        <v>0.03</v>
      </c>
      <c r="G32" s="74" t="s">
        <v>62</v>
      </c>
      <c r="H32" s="77"/>
      <c r="I32" s="65"/>
      <c r="J32" s="65"/>
      <c r="K32" s="7"/>
    </row>
    <row r="33" spans="2:11" s="59" customFormat="1" ht="15.75" thickBot="1" x14ac:dyDescent="0.3">
      <c r="B33" s="53" t="s">
        <v>154</v>
      </c>
      <c r="C33" s="39" t="s">
        <v>105</v>
      </c>
      <c r="D33" s="35">
        <v>0</v>
      </c>
      <c r="E33" s="36">
        <v>0.03</v>
      </c>
      <c r="F33" s="36">
        <f t="shared" si="1"/>
        <v>0.03</v>
      </c>
      <c r="G33" s="37" t="s">
        <v>62</v>
      </c>
      <c r="H33" s="77"/>
      <c r="I33" s="65"/>
      <c r="J33" s="65"/>
      <c r="K33" s="7"/>
    </row>
    <row r="34" spans="2:11" s="59" customFormat="1" ht="15.75" thickBot="1" x14ac:dyDescent="0.3">
      <c r="B34" s="75" t="s">
        <v>228</v>
      </c>
      <c r="C34" s="76" t="s">
        <v>231</v>
      </c>
      <c r="D34" s="72">
        <v>0</v>
      </c>
      <c r="E34" s="73">
        <v>0.05</v>
      </c>
      <c r="F34" s="73">
        <f t="shared" si="1"/>
        <v>0.05</v>
      </c>
      <c r="G34" s="74" t="s">
        <v>62</v>
      </c>
      <c r="H34" s="77"/>
      <c r="I34" s="65"/>
      <c r="J34" s="65"/>
      <c r="K34" s="7"/>
    </row>
    <row r="35" spans="2:11" s="59" customFormat="1" ht="15.75" thickBot="1" x14ac:dyDescent="0.3">
      <c r="B35" s="53" t="s">
        <v>229</v>
      </c>
      <c r="C35" s="39" t="s">
        <v>232</v>
      </c>
      <c r="D35" s="35">
        <v>0</v>
      </c>
      <c r="E35" s="36">
        <v>0.05</v>
      </c>
      <c r="F35" s="36">
        <f>D35+E35</f>
        <v>0.05</v>
      </c>
      <c r="G35" s="37" t="s">
        <v>62</v>
      </c>
      <c r="H35" s="77"/>
      <c r="I35" s="65"/>
      <c r="J35" s="65"/>
      <c r="K35" s="7"/>
    </row>
    <row r="36" spans="2:11" s="59" customFormat="1" ht="15.75" thickBot="1" x14ac:dyDescent="0.3">
      <c r="B36" s="75" t="s">
        <v>252</v>
      </c>
      <c r="C36" s="76" t="s">
        <v>253</v>
      </c>
      <c r="D36" s="72">
        <v>0</v>
      </c>
      <c r="E36" s="73">
        <v>0.05</v>
      </c>
      <c r="F36" s="73">
        <f>D36+E36</f>
        <v>0.05</v>
      </c>
      <c r="G36" s="74" t="s">
        <v>62</v>
      </c>
      <c r="H36" s="77"/>
      <c r="I36" s="65"/>
      <c r="J36" s="65"/>
      <c r="K36" s="7"/>
    </row>
    <row r="37" spans="2:11" s="59" customFormat="1" ht="15.75" thickBot="1" x14ac:dyDescent="0.3">
      <c r="B37" s="53" t="s">
        <v>234</v>
      </c>
      <c r="C37" s="39" t="s">
        <v>233</v>
      </c>
      <c r="D37" s="35">
        <v>0</v>
      </c>
      <c r="E37" s="36">
        <v>0.05</v>
      </c>
      <c r="F37" s="36">
        <f t="shared" si="1"/>
        <v>0.05</v>
      </c>
      <c r="G37" s="37" t="s">
        <v>62</v>
      </c>
      <c r="H37" s="77"/>
      <c r="I37" s="65"/>
      <c r="J37" s="65"/>
      <c r="K37" s="7"/>
    </row>
    <row r="38" spans="2:11" s="59" customFormat="1" ht="15.75" thickBot="1" x14ac:dyDescent="0.3">
      <c r="B38" s="75" t="s">
        <v>208</v>
      </c>
      <c r="C38" s="76" t="s">
        <v>207</v>
      </c>
      <c r="D38" s="72">
        <v>0</v>
      </c>
      <c r="E38" s="73">
        <v>0.05</v>
      </c>
      <c r="F38" s="73">
        <f t="shared" si="1"/>
        <v>0.05</v>
      </c>
      <c r="G38" s="74" t="s">
        <v>62</v>
      </c>
      <c r="H38" s="77"/>
      <c r="I38" s="65"/>
      <c r="J38" s="65"/>
      <c r="K38" s="7"/>
    </row>
    <row r="39" spans="2:11" s="59" customFormat="1" ht="15.75" thickBot="1" x14ac:dyDescent="0.3">
      <c r="B39" s="53" t="s">
        <v>155</v>
      </c>
      <c r="C39" s="39" t="s">
        <v>106</v>
      </c>
      <c r="D39" s="35">
        <v>0</v>
      </c>
      <c r="E39" s="36">
        <v>0.05</v>
      </c>
      <c r="F39" s="36">
        <f t="shared" si="1"/>
        <v>0.05</v>
      </c>
      <c r="G39" s="37" t="s">
        <v>62</v>
      </c>
      <c r="H39" s="77"/>
      <c r="I39" s="65"/>
      <c r="J39" s="65"/>
      <c r="K39" s="7"/>
    </row>
    <row r="40" spans="2:11" s="59" customFormat="1" ht="15.75" thickBot="1" x14ac:dyDescent="0.3">
      <c r="B40" s="75" t="s">
        <v>156</v>
      </c>
      <c r="C40" s="76" t="s">
        <v>107</v>
      </c>
      <c r="D40" s="72">
        <v>0</v>
      </c>
      <c r="E40" s="73">
        <v>0.05</v>
      </c>
      <c r="F40" s="73">
        <f t="shared" si="1"/>
        <v>0.05</v>
      </c>
      <c r="G40" s="74" t="s">
        <v>62</v>
      </c>
      <c r="H40" s="77"/>
      <c r="I40" s="65"/>
      <c r="J40" s="65"/>
      <c r="K40" s="7"/>
    </row>
    <row r="41" spans="2:11" s="59" customFormat="1" ht="15.75" thickBot="1" x14ac:dyDescent="0.3">
      <c r="B41" s="53" t="s">
        <v>157</v>
      </c>
      <c r="C41" s="39" t="s">
        <v>108</v>
      </c>
      <c r="D41" s="35">
        <v>0</v>
      </c>
      <c r="E41" s="36">
        <v>0.05</v>
      </c>
      <c r="F41" s="36">
        <f t="shared" si="1"/>
        <v>0.05</v>
      </c>
      <c r="G41" s="37" t="s">
        <v>62</v>
      </c>
      <c r="H41" s="77"/>
      <c r="I41" s="65"/>
      <c r="J41" s="65"/>
      <c r="K41" s="7"/>
    </row>
    <row r="42" spans="2:11" s="59" customFormat="1" ht="15.75" thickBot="1" x14ac:dyDescent="0.3">
      <c r="B42" s="75" t="s">
        <v>196</v>
      </c>
      <c r="C42" s="76" t="s">
        <v>200</v>
      </c>
      <c r="D42" s="72">
        <v>0</v>
      </c>
      <c r="E42" s="73">
        <v>0.05</v>
      </c>
      <c r="F42" s="73">
        <f t="shared" si="1"/>
        <v>0.05</v>
      </c>
      <c r="G42" s="74" t="s">
        <v>62</v>
      </c>
      <c r="H42" s="77"/>
      <c r="I42" s="65"/>
      <c r="J42" s="65"/>
      <c r="K42" s="7"/>
    </row>
    <row r="43" spans="2:11" s="59" customFormat="1" ht="15.75" thickBot="1" x14ac:dyDescent="0.3">
      <c r="B43" s="53" t="s">
        <v>158</v>
      </c>
      <c r="C43" s="39" t="s">
        <v>109</v>
      </c>
      <c r="D43" s="35">
        <v>0</v>
      </c>
      <c r="E43" s="36">
        <v>0.05</v>
      </c>
      <c r="F43" s="36">
        <f>D43+E43</f>
        <v>0.05</v>
      </c>
      <c r="G43" s="37" t="s">
        <v>62</v>
      </c>
      <c r="H43" s="77"/>
      <c r="I43" s="65"/>
      <c r="J43" s="65"/>
      <c r="K43" s="7"/>
    </row>
    <row r="44" spans="2:11" s="59" customFormat="1" ht="15.75" thickBot="1" x14ac:dyDescent="0.3">
      <c r="B44" s="75" t="s">
        <v>159</v>
      </c>
      <c r="C44" s="76" t="s">
        <v>110</v>
      </c>
      <c r="D44" s="72">
        <v>0</v>
      </c>
      <c r="E44" s="73">
        <v>0.05</v>
      </c>
      <c r="F44" s="73">
        <f t="shared" si="1"/>
        <v>0.05</v>
      </c>
      <c r="G44" s="74" t="s">
        <v>62</v>
      </c>
      <c r="H44" s="77"/>
      <c r="I44" s="65"/>
      <c r="J44" s="65"/>
      <c r="K44" s="7"/>
    </row>
    <row r="45" spans="2:11" s="59" customFormat="1" ht="15.75" thickBot="1" x14ac:dyDescent="0.3">
      <c r="B45" s="53" t="s">
        <v>160</v>
      </c>
      <c r="C45" s="39" t="s">
        <v>111</v>
      </c>
      <c r="D45" s="35">
        <v>0</v>
      </c>
      <c r="E45" s="36">
        <v>0.13</v>
      </c>
      <c r="F45" s="36">
        <f t="shared" si="1"/>
        <v>0.13</v>
      </c>
      <c r="G45" s="37" t="s">
        <v>62</v>
      </c>
      <c r="H45" s="77"/>
      <c r="I45" s="65"/>
      <c r="J45" s="65"/>
      <c r="K45" s="7"/>
    </row>
    <row r="46" spans="2:11" s="59" customFormat="1" ht="15.75" thickBot="1" x14ac:dyDescent="0.3">
      <c r="B46" s="75" t="s">
        <v>161</v>
      </c>
      <c r="C46" s="76" t="s">
        <v>112</v>
      </c>
      <c r="D46" s="72">
        <v>0</v>
      </c>
      <c r="E46" s="73">
        <v>0.13</v>
      </c>
      <c r="F46" s="73">
        <f t="shared" si="1"/>
        <v>0.13</v>
      </c>
      <c r="G46" s="74" t="s">
        <v>62</v>
      </c>
      <c r="H46" s="77"/>
      <c r="I46" s="65"/>
      <c r="J46" s="65"/>
      <c r="K46" s="7"/>
    </row>
    <row r="47" spans="2:11" s="59" customFormat="1" ht="15.75" thickBot="1" x14ac:dyDescent="0.3">
      <c r="B47" s="53" t="s">
        <v>162</v>
      </c>
      <c r="C47" s="39" t="s">
        <v>113</v>
      </c>
      <c r="D47" s="35">
        <v>0</v>
      </c>
      <c r="E47" s="36">
        <v>0.13</v>
      </c>
      <c r="F47" s="36">
        <f t="shared" si="1"/>
        <v>0.13</v>
      </c>
      <c r="G47" s="37" t="s">
        <v>62</v>
      </c>
      <c r="H47" s="77"/>
      <c r="I47" s="65"/>
      <c r="J47" s="65"/>
      <c r="K47" s="7"/>
    </row>
    <row r="48" spans="2:11" s="59" customFormat="1" ht="15.75" thickBot="1" x14ac:dyDescent="0.3">
      <c r="B48" s="75" t="s">
        <v>197</v>
      </c>
      <c r="C48" s="76" t="s">
        <v>201</v>
      </c>
      <c r="D48" s="72">
        <v>0</v>
      </c>
      <c r="E48" s="73">
        <v>0.13</v>
      </c>
      <c r="F48" s="73">
        <f t="shared" si="1"/>
        <v>0.13</v>
      </c>
      <c r="G48" s="74" t="s">
        <v>62</v>
      </c>
      <c r="H48" s="77"/>
      <c r="I48" s="65"/>
      <c r="J48" s="65"/>
      <c r="K48" s="7"/>
    </row>
    <row r="49" spans="2:34" s="59" customFormat="1" ht="15.75" thickBot="1" x14ac:dyDescent="0.3">
      <c r="B49" s="53" t="s">
        <v>163</v>
      </c>
      <c r="C49" s="39" t="s">
        <v>114</v>
      </c>
      <c r="D49" s="35">
        <v>0</v>
      </c>
      <c r="E49" s="36">
        <v>0.13</v>
      </c>
      <c r="F49" s="36">
        <f t="shared" si="1"/>
        <v>0.13</v>
      </c>
      <c r="G49" s="37" t="s">
        <v>62</v>
      </c>
      <c r="H49" s="77"/>
      <c r="I49" s="65"/>
      <c r="J49" s="65"/>
      <c r="K49" s="7"/>
    </row>
    <row r="50" spans="2:34" s="59" customFormat="1" ht="15.75" thickBot="1" x14ac:dyDescent="0.3">
      <c r="B50" s="75" t="s">
        <v>164</v>
      </c>
      <c r="C50" s="76" t="s">
        <v>115</v>
      </c>
      <c r="D50" s="72">
        <v>0</v>
      </c>
      <c r="E50" s="73">
        <v>0.13</v>
      </c>
      <c r="F50" s="73">
        <f t="shared" si="1"/>
        <v>0.13</v>
      </c>
      <c r="G50" s="74" t="s">
        <v>62</v>
      </c>
      <c r="H50" s="77"/>
      <c r="I50" s="65"/>
      <c r="J50" s="65"/>
      <c r="K50" s="7"/>
    </row>
    <row r="51" spans="2:34" s="59" customFormat="1" ht="15.75" thickBot="1" x14ac:dyDescent="0.3">
      <c r="B51" s="53" t="s">
        <v>165</v>
      </c>
      <c r="C51" s="39" t="s">
        <v>116</v>
      </c>
      <c r="D51" s="35">
        <v>0</v>
      </c>
      <c r="E51" s="36">
        <v>0.13</v>
      </c>
      <c r="F51" s="36">
        <f t="shared" si="1"/>
        <v>0.13</v>
      </c>
      <c r="G51" s="37" t="s">
        <v>62</v>
      </c>
      <c r="H51" s="77"/>
      <c r="I51" s="65"/>
      <c r="J51" s="65"/>
      <c r="K51" s="7"/>
    </row>
    <row r="52" spans="2:34" s="59" customFormat="1" ht="15.75" thickBot="1" x14ac:dyDescent="0.3">
      <c r="B52" s="75" t="s">
        <v>166</v>
      </c>
      <c r="C52" s="76" t="s">
        <v>117</v>
      </c>
      <c r="D52" s="72">
        <v>0</v>
      </c>
      <c r="E52" s="73">
        <v>0.13</v>
      </c>
      <c r="F52" s="73">
        <f t="shared" si="1"/>
        <v>0.13</v>
      </c>
      <c r="G52" s="74" t="s">
        <v>62</v>
      </c>
      <c r="H52" s="77"/>
      <c r="I52" s="65"/>
      <c r="J52" s="65"/>
      <c r="K52" s="7"/>
    </row>
    <row r="53" spans="2:34" s="59" customFormat="1" ht="15.75" thickBot="1" x14ac:dyDescent="0.3">
      <c r="B53" s="53" t="s">
        <v>198</v>
      </c>
      <c r="C53" s="39" t="s">
        <v>202</v>
      </c>
      <c r="D53" s="35">
        <v>0</v>
      </c>
      <c r="E53" s="36">
        <v>0.13</v>
      </c>
      <c r="F53" s="36">
        <f t="shared" si="1"/>
        <v>0.13</v>
      </c>
      <c r="G53" s="37" t="s">
        <v>62</v>
      </c>
      <c r="H53" s="77"/>
      <c r="I53" s="65"/>
      <c r="J53" s="65"/>
      <c r="K53" s="7"/>
    </row>
    <row r="54" spans="2:34" s="59" customFormat="1" ht="15.75" thickBot="1" x14ac:dyDescent="0.3">
      <c r="B54" s="75" t="s">
        <v>167</v>
      </c>
      <c r="C54" s="76" t="s">
        <v>118</v>
      </c>
      <c r="D54" s="72">
        <v>0</v>
      </c>
      <c r="E54" s="73">
        <v>0.13</v>
      </c>
      <c r="F54" s="73">
        <f t="shared" si="1"/>
        <v>0.13</v>
      </c>
      <c r="G54" s="74" t="s">
        <v>62</v>
      </c>
      <c r="H54" s="77"/>
      <c r="I54" s="65"/>
      <c r="J54" s="65"/>
      <c r="K54" s="7"/>
    </row>
    <row r="55" spans="2:34" s="59" customFormat="1" ht="15.75" thickBot="1" x14ac:dyDescent="0.3">
      <c r="B55" s="53" t="s">
        <v>168</v>
      </c>
      <c r="C55" s="39" t="s">
        <v>119</v>
      </c>
      <c r="D55" s="35">
        <v>0</v>
      </c>
      <c r="E55" s="36">
        <v>0.13</v>
      </c>
      <c r="F55" s="36">
        <f t="shared" si="1"/>
        <v>0.13</v>
      </c>
      <c r="G55" s="37" t="s">
        <v>62</v>
      </c>
      <c r="H55" s="77"/>
      <c r="I55" s="65"/>
      <c r="J55" s="65"/>
      <c r="K55" s="7"/>
    </row>
    <row r="56" spans="2:34" s="59" customFormat="1" ht="15.75" thickBot="1" x14ac:dyDescent="0.3">
      <c r="B56" s="75" t="s">
        <v>169</v>
      </c>
      <c r="C56" s="76" t="s">
        <v>120</v>
      </c>
      <c r="D56" s="72">
        <v>0</v>
      </c>
      <c r="E56" s="73">
        <v>0.13</v>
      </c>
      <c r="F56" s="73">
        <f t="shared" si="1"/>
        <v>0.13</v>
      </c>
      <c r="G56" s="74" t="s">
        <v>62</v>
      </c>
      <c r="H56" s="77"/>
      <c r="I56" s="65"/>
      <c r="J56" s="65"/>
      <c r="K56" s="7"/>
    </row>
    <row r="57" spans="2:34" s="59" customFormat="1" ht="15.75" thickBot="1" x14ac:dyDescent="0.3">
      <c r="B57" s="53" t="s">
        <v>170</v>
      </c>
      <c r="C57" s="39" t="s">
        <v>121</v>
      </c>
      <c r="D57" s="35">
        <v>0</v>
      </c>
      <c r="E57" s="36">
        <v>0.13</v>
      </c>
      <c r="F57" s="36">
        <f t="shared" si="1"/>
        <v>0.13</v>
      </c>
      <c r="G57" s="37" t="s">
        <v>62</v>
      </c>
      <c r="H57" s="77"/>
      <c r="I57" s="65"/>
      <c r="J57" s="65"/>
      <c r="K57" s="7"/>
    </row>
    <row r="58" spans="2:34" s="59" customFormat="1" ht="15.75" thickBot="1" x14ac:dyDescent="0.3">
      <c r="B58" s="75" t="s">
        <v>171</v>
      </c>
      <c r="C58" s="76" t="s">
        <v>122</v>
      </c>
      <c r="D58" s="72">
        <v>0</v>
      </c>
      <c r="E58" s="73">
        <v>0.13</v>
      </c>
      <c r="F58" s="73">
        <f t="shared" si="1"/>
        <v>0.13</v>
      </c>
      <c r="G58" s="74" t="s">
        <v>62</v>
      </c>
      <c r="H58" s="77"/>
      <c r="I58" s="65"/>
      <c r="J58" s="65"/>
      <c r="K58" s="7"/>
    </row>
    <row r="59" spans="2:34" s="59" customFormat="1" ht="15.75" thickBot="1" x14ac:dyDescent="0.3">
      <c r="B59" s="53" t="s">
        <v>199</v>
      </c>
      <c r="C59" s="39" t="s">
        <v>203</v>
      </c>
      <c r="D59" s="35">
        <v>0</v>
      </c>
      <c r="E59" s="36">
        <v>0.13</v>
      </c>
      <c r="F59" s="36">
        <f t="shared" si="1"/>
        <v>0.13</v>
      </c>
      <c r="G59" s="37" t="s">
        <v>62</v>
      </c>
      <c r="H59" s="77"/>
      <c r="I59" s="65"/>
      <c r="J59" s="65"/>
      <c r="K59" s="7"/>
    </row>
    <row r="60" spans="2:34" s="59" customFormat="1" ht="15.75" thickBot="1" x14ac:dyDescent="0.3">
      <c r="B60" s="80" t="s">
        <v>172</v>
      </c>
      <c r="C60" s="81" t="s">
        <v>123</v>
      </c>
      <c r="D60" s="82">
        <v>0</v>
      </c>
      <c r="E60" s="83">
        <v>0.13</v>
      </c>
      <c r="F60" s="83">
        <f t="shared" si="1"/>
        <v>0.13</v>
      </c>
      <c r="G60" s="84" t="s">
        <v>62</v>
      </c>
      <c r="H60" s="77"/>
      <c r="I60" s="65"/>
      <c r="J60" s="65"/>
      <c r="K60" s="7"/>
    </row>
    <row r="61" spans="2:34" ht="15.75" thickTop="1" x14ac:dyDescent="0.25">
      <c r="Q61" s="8"/>
      <c r="S61" s="8"/>
      <c r="AH61" s="8"/>
    </row>
  </sheetData>
  <sortState ref="B19:G47">
    <sortCondition ref="E19:E47"/>
  </sortState>
  <mergeCells count="1">
    <mergeCell ref="D1:F1"/>
  </mergeCells>
  <pageMargins left="0.7" right="0.7" top="0.75" bottom="0.75" header="0.3" footer="0.3"/>
  <pageSetup paperSize="9"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workbookViewId="0">
      <selection activeCell="B5" sqref="B5"/>
    </sheetView>
  </sheetViews>
  <sheetFormatPr defaultRowHeight="15" x14ac:dyDescent="0.25"/>
  <cols>
    <col min="1" max="1" width="13.85546875" style="59" customWidth="1"/>
    <col min="2" max="2" width="13.28515625" style="59" customWidth="1"/>
    <col min="3" max="3" width="12.7109375" style="59" customWidth="1"/>
    <col min="4" max="4" width="13.28515625" style="59" customWidth="1"/>
    <col min="5" max="5" width="15.85546875" style="59" customWidth="1"/>
    <col min="6" max="6" width="15" style="59" customWidth="1"/>
    <col min="7" max="16384" width="9.140625" style="59"/>
  </cols>
  <sheetData>
    <row r="1" spans="1:6" ht="30" x14ac:dyDescent="0.25">
      <c r="A1" s="60"/>
      <c r="B1" s="103" t="s">
        <v>268</v>
      </c>
      <c r="C1" s="104" t="s">
        <v>125</v>
      </c>
      <c r="D1" s="104"/>
      <c r="E1" s="104"/>
      <c r="F1" s="10">
        <f>SHARES!F1</f>
        <v>43801</v>
      </c>
    </row>
    <row r="2" spans="1:6" ht="60" customHeight="1" x14ac:dyDescent="0.25">
      <c r="A2" s="60"/>
      <c r="B2" s="12" t="s">
        <v>0</v>
      </c>
      <c r="C2" s="61" t="s">
        <v>57</v>
      </c>
      <c r="D2" s="61" t="s">
        <v>54</v>
      </c>
      <c r="E2" s="61" t="s">
        <v>1</v>
      </c>
      <c r="F2" s="61" t="s">
        <v>59</v>
      </c>
    </row>
    <row r="3" spans="1:6" ht="30.75" customHeight="1" thickBot="1" x14ac:dyDescent="0.3">
      <c r="A3" s="60"/>
      <c r="B3" s="11" t="s">
        <v>55</v>
      </c>
      <c r="C3" s="62" t="s">
        <v>58</v>
      </c>
      <c r="D3" s="62" t="s">
        <v>56</v>
      </c>
      <c r="E3" s="62" t="s">
        <v>2</v>
      </c>
      <c r="F3" s="62" t="s">
        <v>60</v>
      </c>
    </row>
    <row r="4" spans="1:6" ht="16.5" thickTop="1" thickBot="1" x14ac:dyDescent="0.3">
      <c r="A4" s="2"/>
      <c r="B4" s="40" t="s">
        <v>269</v>
      </c>
      <c r="C4" s="41">
        <v>0</v>
      </c>
      <c r="D4" s="41">
        <v>2.63</v>
      </c>
      <c r="E4" s="41">
        <f>C4+D4</f>
        <v>2.63</v>
      </c>
      <c r="F4" s="41" t="s">
        <v>62</v>
      </c>
    </row>
    <row r="5" spans="1:6" ht="16.5" thickTop="1" thickBot="1" x14ac:dyDescent="0.3">
      <c r="B5" s="44" t="s">
        <v>270</v>
      </c>
      <c r="C5" s="33">
        <v>0</v>
      </c>
      <c r="D5" s="34">
        <v>1.69</v>
      </c>
      <c r="E5" s="34">
        <f>C5+D5</f>
        <v>1.69</v>
      </c>
      <c r="F5" s="34" t="s">
        <v>62</v>
      </c>
    </row>
  </sheetData>
  <mergeCells count="1">
    <mergeCell ref="C1:E1"/>
  </mergeCell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zoomScaleNormal="100" workbookViewId="0">
      <selection activeCell="C1" sqref="C1"/>
    </sheetView>
  </sheetViews>
  <sheetFormatPr defaultRowHeight="15" x14ac:dyDescent="0.25"/>
  <cols>
    <col min="1" max="1" width="11.28515625" style="3" customWidth="1"/>
    <col min="2" max="2" width="22.5703125" style="1" customWidth="1"/>
    <col min="3" max="3" width="16" style="1" customWidth="1"/>
    <col min="4" max="4" width="20.5703125" style="1" customWidth="1"/>
    <col min="5" max="5" width="13.85546875" style="69" bestFit="1" customWidth="1"/>
    <col min="6" max="6" width="11.7109375" style="68" bestFit="1" customWidth="1"/>
    <col min="7" max="7" width="11.5703125" style="1" bestFit="1" customWidth="1"/>
    <col min="8" max="16384" width="9.140625" style="1"/>
  </cols>
  <sheetData>
    <row r="1" spans="1:9" ht="30" x14ac:dyDescent="0.25">
      <c r="B1" s="21" t="s">
        <v>125</v>
      </c>
      <c r="C1" s="10">
        <f>SHARES!F1</f>
        <v>43801</v>
      </c>
    </row>
    <row r="2" spans="1:9" ht="42" customHeight="1" x14ac:dyDescent="0.25">
      <c r="B2" s="105" t="s">
        <v>133</v>
      </c>
      <c r="C2" s="105"/>
    </row>
    <row r="3" spans="1:9" ht="30" customHeight="1" x14ac:dyDescent="0.25">
      <c r="B3" s="61" t="s">
        <v>0</v>
      </c>
      <c r="C3" s="61" t="s">
        <v>134</v>
      </c>
      <c r="D3" s="61" t="s">
        <v>218</v>
      </c>
    </row>
    <row r="4" spans="1:9" ht="30" customHeight="1" thickBot="1" x14ac:dyDescent="0.3">
      <c r="B4" s="62" t="s">
        <v>135</v>
      </c>
      <c r="C4" s="62" t="s">
        <v>136</v>
      </c>
      <c r="D4" s="62" t="s">
        <v>219</v>
      </c>
    </row>
    <row r="5" spans="1:9" ht="15" customHeight="1" thickTop="1" thickBot="1" x14ac:dyDescent="0.3">
      <c r="A5" s="1"/>
      <c r="B5" s="93" t="s">
        <v>180</v>
      </c>
      <c r="C5" s="94">
        <v>0.15000000000000002</v>
      </c>
      <c r="D5" s="95">
        <v>314152</v>
      </c>
      <c r="E5" s="90"/>
      <c r="G5" s="68"/>
      <c r="H5" s="71"/>
      <c r="I5" s="71"/>
    </row>
    <row r="6" spans="1:9" ht="15.75" thickBot="1" x14ac:dyDescent="0.3">
      <c r="A6" s="1"/>
      <c r="B6" s="91" t="s">
        <v>25</v>
      </c>
      <c r="C6" s="74">
        <v>0.14000000000000001</v>
      </c>
      <c r="D6" s="92">
        <v>508832</v>
      </c>
      <c r="E6" s="90"/>
      <c r="G6" s="68"/>
      <c r="H6" s="71"/>
      <c r="I6" s="71"/>
    </row>
    <row r="7" spans="1:9" s="59" customFormat="1" ht="15.75" thickBot="1" x14ac:dyDescent="0.3">
      <c r="B7" s="87" t="s">
        <v>4</v>
      </c>
      <c r="C7" s="88">
        <v>0.2</v>
      </c>
      <c r="D7" s="89">
        <v>4626534</v>
      </c>
      <c r="E7" s="90"/>
      <c r="F7" s="68"/>
      <c r="G7" s="68"/>
      <c r="H7" s="71"/>
      <c r="I7" s="71"/>
    </row>
    <row r="8" spans="1:9" s="59" customFormat="1" ht="15.75" thickBot="1" x14ac:dyDescent="0.3">
      <c r="B8" s="91" t="s">
        <v>26</v>
      </c>
      <c r="C8" s="74">
        <v>0.27</v>
      </c>
      <c r="D8" s="92">
        <v>4646</v>
      </c>
      <c r="E8" s="90"/>
      <c r="F8" s="68"/>
      <c r="G8" s="68"/>
      <c r="H8" s="71"/>
      <c r="I8" s="71"/>
    </row>
    <row r="9" spans="1:9" s="59" customFormat="1" ht="15.75" thickBot="1" x14ac:dyDescent="0.3">
      <c r="B9" s="87" t="s">
        <v>5</v>
      </c>
      <c r="C9" s="88">
        <v>0.17</v>
      </c>
      <c r="D9" s="89">
        <v>2077983</v>
      </c>
      <c r="E9" s="90"/>
      <c r="F9" s="68"/>
      <c r="G9" s="68"/>
      <c r="H9" s="71"/>
      <c r="I9" s="71"/>
    </row>
    <row r="10" spans="1:9" s="59" customFormat="1" ht="15.75" thickBot="1" x14ac:dyDescent="0.3">
      <c r="B10" s="91" t="s">
        <v>175</v>
      </c>
      <c r="C10" s="74">
        <v>0.16</v>
      </c>
      <c r="D10" s="92">
        <v>230119</v>
      </c>
      <c r="E10" s="90"/>
      <c r="F10" s="68"/>
      <c r="G10" s="68"/>
      <c r="H10" s="71"/>
      <c r="I10" s="71"/>
    </row>
    <row r="11" spans="1:9" s="59" customFormat="1" ht="15.75" thickBot="1" x14ac:dyDescent="0.3">
      <c r="B11" s="87" t="s">
        <v>6</v>
      </c>
      <c r="C11" s="88">
        <v>0.09</v>
      </c>
      <c r="D11" s="89">
        <v>870164</v>
      </c>
      <c r="E11" s="90"/>
      <c r="F11" s="68"/>
      <c r="G11" s="68"/>
      <c r="H11" s="71"/>
      <c r="I11" s="71"/>
    </row>
    <row r="12" spans="1:9" s="59" customFormat="1" ht="15.75" thickBot="1" x14ac:dyDescent="0.3">
      <c r="B12" s="91" t="s">
        <v>8</v>
      </c>
      <c r="C12" s="74">
        <v>0.22</v>
      </c>
      <c r="D12" s="92">
        <v>264801</v>
      </c>
      <c r="E12" s="90"/>
      <c r="F12" s="68"/>
      <c r="G12" s="68"/>
      <c r="H12" s="71"/>
      <c r="I12" s="71"/>
    </row>
    <row r="13" spans="1:9" s="59" customFormat="1" ht="15.75" thickBot="1" x14ac:dyDescent="0.3">
      <c r="B13" s="87" t="s">
        <v>7</v>
      </c>
      <c r="C13" s="88">
        <v>0.13</v>
      </c>
      <c r="D13" s="89">
        <v>546461</v>
      </c>
      <c r="E13" s="90"/>
      <c r="F13" s="68"/>
      <c r="G13" s="68"/>
      <c r="H13" s="71"/>
      <c r="I13" s="71"/>
    </row>
    <row r="14" spans="1:9" s="59" customFormat="1" ht="15.75" thickBot="1" x14ac:dyDescent="0.3">
      <c r="B14" s="91" t="s">
        <v>150</v>
      </c>
      <c r="C14" s="74">
        <v>0.22</v>
      </c>
      <c r="D14" s="92">
        <v>3144291</v>
      </c>
      <c r="E14" s="90"/>
      <c r="F14" s="68"/>
      <c r="G14" s="68"/>
      <c r="H14" s="71"/>
      <c r="I14" s="71"/>
    </row>
    <row r="15" spans="1:9" s="59" customFormat="1" ht="15.75" thickBot="1" x14ac:dyDescent="0.3">
      <c r="B15" s="87" t="s">
        <v>9</v>
      </c>
      <c r="C15" s="88">
        <v>0.22</v>
      </c>
      <c r="D15" s="89">
        <v>3087315</v>
      </c>
      <c r="E15" s="90"/>
      <c r="F15" s="68"/>
      <c r="G15" s="68"/>
      <c r="H15" s="71"/>
      <c r="I15" s="71"/>
    </row>
    <row r="16" spans="1:9" s="59" customFormat="1" ht="15.75" thickBot="1" x14ac:dyDescent="0.3">
      <c r="B16" s="91" t="s">
        <v>11</v>
      </c>
      <c r="C16" s="74">
        <v>0.14000000000000001</v>
      </c>
      <c r="D16" s="92">
        <v>182158</v>
      </c>
      <c r="E16" s="90"/>
      <c r="F16" s="68"/>
      <c r="G16" s="68"/>
      <c r="H16" s="71"/>
      <c r="I16" s="71"/>
    </row>
    <row r="17" spans="2:9" s="59" customFormat="1" ht="15.75" thickBot="1" x14ac:dyDescent="0.3">
      <c r="B17" s="87" t="s">
        <v>28</v>
      </c>
      <c r="C17" s="88">
        <v>0.18000000000000002</v>
      </c>
      <c r="D17" s="89">
        <v>188280</v>
      </c>
      <c r="E17" s="90"/>
      <c r="F17" s="68"/>
      <c r="G17" s="68"/>
      <c r="H17" s="71"/>
      <c r="I17" s="71"/>
    </row>
    <row r="18" spans="2:9" s="59" customFormat="1" ht="15.75" thickBot="1" x14ac:dyDescent="0.3">
      <c r="B18" s="91" t="s">
        <v>12</v>
      </c>
      <c r="C18" s="74">
        <v>0.19</v>
      </c>
      <c r="D18" s="92">
        <v>308531</v>
      </c>
      <c r="E18" s="90"/>
      <c r="F18" s="68"/>
      <c r="G18" s="68"/>
      <c r="H18" s="71"/>
      <c r="I18" s="71"/>
    </row>
    <row r="19" spans="2:9" s="59" customFormat="1" ht="15.75" thickBot="1" x14ac:dyDescent="0.3">
      <c r="B19" s="87" t="s">
        <v>13</v>
      </c>
      <c r="C19" s="88">
        <v>0.11</v>
      </c>
      <c r="D19" s="89">
        <v>4203772</v>
      </c>
      <c r="E19" s="90"/>
      <c r="F19" s="68"/>
      <c r="G19" s="68"/>
      <c r="H19" s="71"/>
      <c r="I19" s="71"/>
    </row>
    <row r="20" spans="2:9" s="59" customFormat="1" ht="15.75" thickBot="1" x14ac:dyDescent="0.3">
      <c r="B20" s="91" t="s">
        <v>30</v>
      </c>
      <c r="C20" s="74">
        <v>0.14000000000000001</v>
      </c>
      <c r="D20" s="92">
        <v>3430</v>
      </c>
      <c r="E20" s="90"/>
      <c r="F20" s="68"/>
      <c r="G20" s="68"/>
      <c r="H20" s="71"/>
      <c r="I20" s="71"/>
    </row>
    <row r="21" spans="2:9" s="59" customFormat="1" ht="15.75" thickBot="1" x14ac:dyDescent="0.3">
      <c r="B21" s="87" t="s">
        <v>14</v>
      </c>
      <c r="C21" s="88">
        <v>0.25</v>
      </c>
      <c r="D21" s="89">
        <v>110815</v>
      </c>
      <c r="E21" s="90"/>
      <c r="F21" s="68"/>
      <c r="G21" s="68"/>
      <c r="H21" s="71"/>
      <c r="I21" s="71"/>
    </row>
    <row r="22" spans="2:9" s="59" customFormat="1" ht="15.75" thickBot="1" x14ac:dyDescent="0.3">
      <c r="B22" s="91" t="s">
        <v>31</v>
      </c>
      <c r="C22" s="74">
        <v>0.25</v>
      </c>
      <c r="D22" s="92">
        <v>26096</v>
      </c>
      <c r="E22" s="90"/>
      <c r="F22" s="68"/>
      <c r="G22" s="68"/>
      <c r="H22" s="71"/>
      <c r="I22" s="71"/>
    </row>
    <row r="23" spans="2:9" s="59" customFormat="1" ht="15.75" thickBot="1" x14ac:dyDescent="0.3">
      <c r="B23" s="87" t="s">
        <v>32</v>
      </c>
      <c r="C23" s="88">
        <v>0.17</v>
      </c>
      <c r="D23" s="89">
        <v>136204</v>
      </c>
      <c r="E23" s="90"/>
      <c r="F23" s="68"/>
      <c r="G23" s="68"/>
      <c r="H23" s="71"/>
      <c r="I23" s="71"/>
    </row>
    <row r="24" spans="2:9" s="59" customFormat="1" ht="15.75" thickBot="1" x14ac:dyDescent="0.3">
      <c r="B24" s="91" t="s">
        <v>15</v>
      </c>
      <c r="C24" s="74">
        <v>0.26</v>
      </c>
      <c r="D24" s="92">
        <v>189512</v>
      </c>
      <c r="E24" s="90"/>
      <c r="F24" s="68"/>
      <c r="G24" s="68"/>
      <c r="H24" s="71"/>
      <c r="I24" s="71"/>
    </row>
    <row r="25" spans="2:9" s="59" customFormat="1" ht="15.75" thickBot="1" x14ac:dyDescent="0.3">
      <c r="B25" s="87" t="s">
        <v>33</v>
      </c>
      <c r="C25" s="88">
        <v>0.5</v>
      </c>
      <c r="D25" s="89">
        <v>31510</v>
      </c>
      <c r="E25" s="90"/>
      <c r="F25" s="68"/>
      <c r="G25" s="68"/>
      <c r="H25" s="71"/>
      <c r="I25" s="71"/>
    </row>
    <row r="26" spans="2:9" s="59" customFormat="1" ht="15.75" thickBot="1" x14ac:dyDescent="0.3">
      <c r="B26" s="91" t="s">
        <v>16</v>
      </c>
      <c r="C26" s="74">
        <v>0.13</v>
      </c>
      <c r="D26" s="92">
        <v>1274348</v>
      </c>
      <c r="E26" s="90"/>
      <c r="F26" s="68"/>
      <c r="G26" s="68"/>
      <c r="H26" s="71"/>
      <c r="I26" s="71"/>
    </row>
    <row r="27" spans="2:9" s="59" customFormat="1" ht="15.75" thickBot="1" x14ac:dyDescent="0.3">
      <c r="B27" s="87" t="s">
        <v>17</v>
      </c>
      <c r="C27" s="88">
        <v>0.15000000000000002</v>
      </c>
      <c r="D27" s="89">
        <v>914808</v>
      </c>
      <c r="E27" s="90"/>
      <c r="F27" s="68"/>
      <c r="G27" s="68"/>
      <c r="H27" s="71"/>
      <c r="I27" s="71"/>
    </row>
    <row r="28" spans="2:9" s="59" customFormat="1" ht="15.75" thickBot="1" x14ac:dyDescent="0.3">
      <c r="B28" s="91" t="s">
        <v>48</v>
      </c>
      <c r="C28" s="74">
        <v>0.31</v>
      </c>
      <c r="D28" s="92">
        <v>4280</v>
      </c>
      <c r="E28" s="90"/>
      <c r="F28" s="68"/>
      <c r="G28" s="68"/>
      <c r="H28" s="71"/>
      <c r="I28" s="71"/>
    </row>
    <row r="29" spans="2:9" s="59" customFormat="1" ht="15.75" thickBot="1" x14ac:dyDescent="0.3">
      <c r="B29" s="87" t="s">
        <v>18</v>
      </c>
      <c r="C29" s="88">
        <v>0.11</v>
      </c>
      <c r="D29" s="89">
        <v>3000897</v>
      </c>
      <c r="E29" s="90"/>
      <c r="F29" s="68"/>
      <c r="G29" s="68"/>
      <c r="H29" s="71"/>
      <c r="I29" s="71"/>
    </row>
    <row r="30" spans="2:9" s="59" customFormat="1" ht="15.75" thickBot="1" x14ac:dyDescent="0.3">
      <c r="B30" s="91" t="s">
        <v>36</v>
      </c>
      <c r="C30" s="74">
        <v>0.16</v>
      </c>
      <c r="D30" s="92">
        <v>16376</v>
      </c>
      <c r="E30" s="90"/>
      <c r="F30" s="68"/>
      <c r="G30" s="68"/>
      <c r="H30" s="71"/>
      <c r="I30" s="71"/>
    </row>
    <row r="31" spans="2:9" s="59" customFormat="1" ht="15.75" thickBot="1" x14ac:dyDescent="0.3">
      <c r="B31" s="87" t="s">
        <v>19</v>
      </c>
      <c r="C31" s="88">
        <v>0.17</v>
      </c>
      <c r="D31" s="89">
        <v>115432</v>
      </c>
      <c r="E31" s="90"/>
      <c r="F31" s="68"/>
      <c r="G31" s="68"/>
      <c r="H31" s="71"/>
      <c r="I31" s="71"/>
    </row>
    <row r="32" spans="2:9" s="59" customFormat="1" ht="15.75" thickBot="1" x14ac:dyDescent="0.3">
      <c r="B32" s="91" t="s">
        <v>20</v>
      </c>
      <c r="C32" s="74">
        <v>0.32</v>
      </c>
      <c r="D32" s="92">
        <v>619203</v>
      </c>
      <c r="E32" s="90"/>
      <c r="F32" s="68"/>
      <c r="G32" s="68"/>
      <c r="H32" s="71"/>
      <c r="I32" s="71"/>
    </row>
    <row r="33" spans="1:9" s="59" customFormat="1" ht="15.75" thickBot="1" x14ac:dyDescent="0.3">
      <c r="B33" s="87" t="s">
        <v>52</v>
      </c>
      <c r="C33" s="88">
        <v>0.2</v>
      </c>
      <c r="D33" s="89">
        <v>1101</v>
      </c>
      <c r="E33" s="90"/>
      <c r="F33" s="68"/>
      <c r="G33" s="68"/>
      <c r="H33" s="71"/>
      <c r="I33" s="71"/>
    </row>
    <row r="34" spans="1:9" s="59" customFormat="1" ht="15.75" thickBot="1" x14ac:dyDescent="0.3">
      <c r="B34" s="91" t="s">
        <v>187</v>
      </c>
      <c r="C34" s="74">
        <v>0.16</v>
      </c>
      <c r="D34" s="92">
        <v>1262</v>
      </c>
      <c r="E34" s="90"/>
      <c r="F34" s="68"/>
      <c r="G34" s="68"/>
      <c r="H34" s="71"/>
      <c r="I34" s="71"/>
    </row>
    <row r="35" spans="1:9" s="59" customFormat="1" ht="15.75" thickBot="1" x14ac:dyDescent="0.3">
      <c r="B35" s="87" t="s">
        <v>37</v>
      </c>
      <c r="C35" s="88">
        <v>0.14000000000000001</v>
      </c>
      <c r="D35" s="89">
        <v>37038</v>
      </c>
      <c r="E35" s="90"/>
      <c r="F35" s="68"/>
      <c r="G35" s="68"/>
      <c r="H35" s="71"/>
      <c r="I35" s="71"/>
    </row>
    <row r="36" spans="1:9" s="59" customFormat="1" ht="15.75" thickBot="1" x14ac:dyDescent="0.3">
      <c r="B36" s="91" t="s">
        <v>38</v>
      </c>
      <c r="C36" s="74">
        <v>0.53</v>
      </c>
      <c r="D36" s="92">
        <v>46457</v>
      </c>
      <c r="E36" s="90"/>
      <c r="F36" s="68"/>
      <c r="G36" s="68"/>
      <c r="H36" s="71"/>
      <c r="I36" s="71"/>
    </row>
    <row r="37" spans="1:9" s="59" customFormat="1" ht="15.75" thickBot="1" x14ac:dyDescent="0.3">
      <c r="B37" s="87" t="s">
        <v>21</v>
      </c>
      <c r="C37" s="88">
        <v>0.13</v>
      </c>
      <c r="D37" s="89">
        <v>95503</v>
      </c>
      <c r="E37" s="90"/>
      <c r="F37" s="68"/>
      <c r="G37" s="68"/>
      <c r="H37" s="71"/>
      <c r="I37" s="71"/>
    </row>
    <row r="38" spans="1:9" s="59" customFormat="1" ht="15.75" thickBot="1" x14ac:dyDescent="0.3">
      <c r="B38" s="91" t="s">
        <v>247</v>
      </c>
      <c r="C38" s="74">
        <v>9.9999999999999992E-2</v>
      </c>
      <c r="D38" s="92">
        <v>999745</v>
      </c>
      <c r="E38" s="90"/>
      <c r="F38" s="68"/>
      <c r="G38" s="68"/>
      <c r="H38" s="71"/>
      <c r="I38" s="71"/>
    </row>
    <row r="39" spans="1:9" s="59" customFormat="1" ht="15.75" thickBot="1" x14ac:dyDescent="0.3">
      <c r="B39" s="87" t="s">
        <v>22</v>
      </c>
      <c r="C39" s="88">
        <v>0.33</v>
      </c>
      <c r="D39" s="89">
        <v>1972505</v>
      </c>
      <c r="E39" s="90"/>
      <c r="F39" s="68"/>
      <c r="G39" s="68"/>
      <c r="H39" s="71"/>
      <c r="I39" s="71"/>
    </row>
    <row r="40" spans="1:9" s="59" customFormat="1" ht="15.75" thickBot="1" x14ac:dyDescent="0.3">
      <c r="B40" s="91" t="s">
        <v>23</v>
      </c>
      <c r="C40" s="74">
        <v>0.2</v>
      </c>
      <c r="D40" s="92">
        <v>437106</v>
      </c>
      <c r="E40" s="90"/>
      <c r="F40" s="68"/>
      <c r="G40" s="68"/>
      <c r="H40" s="71"/>
      <c r="I40" s="71"/>
    </row>
    <row r="41" spans="1:9" ht="90" thickBot="1" x14ac:dyDescent="0.3">
      <c r="A41" s="1"/>
      <c r="B41" s="101" t="s">
        <v>240</v>
      </c>
      <c r="C41" s="102">
        <v>50000</v>
      </c>
      <c r="D41" s="100" t="s">
        <v>62</v>
      </c>
      <c r="E41" s="78"/>
      <c r="F41" s="79"/>
      <c r="G41" s="71"/>
      <c r="H41" s="71"/>
    </row>
    <row r="42" spans="1:9" ht="15.75" thickTop="1" x14ac:dyDescent="0.25">
      <c r="B42" s="3"/>
      <c r="D42" s="23"/>
    </row>
    <row r="43" spans="1:9" x14ac:dyDescent="0.25">
      <c r="B43" s="3"/>
      <c r="D43" s="23"/>
    </row>
    <row r="44" spans="1:9" x14ac:dyDescent="0.25">
      <c r="D44" s="23"/>
    </row>
  </sheetData>
  <mergeCells count="1">
    <mergeCell ref="B2:C2"/>
  </mergeCells>
  <pageMargins left="0.70866141732283472" right="0.70866141732283472" top="0.74803149606299213" bottom="0.74803149606299213" header="0.31496062992125984" footer="0.31496062992125984"/>
  <pageSetup paperSize="9" scale="88" orientation="portrait" verticalDpi="0" r:id="rId1"/>
  <headerFooter>
    <oddFoote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30"/>
  <sheetViews>
    <sheetView zoomScaleNormal="100" workbookViewId="0">
      <selection activeCell="D1" sqref="D1"/>
    </sheetView>
  </sheetViews>
  <sheetFormatPr defaultRowHeight="15" x14ac:dyDescent="0.25"/>
  <cols>
    <col min="1" max="1" width="11.28515625" style="24" customWidth="1"/>
    <col min="2" max="2" width="104.140625" style="25" customWidth="1"/>
    <col min="3" max="3" width="19.42578125" style="25" customWidth="1"/>
    <col min="4" max="4" width="16.140625" style="25" customWidth="1"/>
    <col min="5" max="16384" width="9.140625" style="25"/>
  </cols>
  <sheetData>
    <row r="1" spans="1:4" ht="30" customHeight="1" x14ac:dyDescent="0.25">
      <c r="B1" s="20" t="s">
        <v>130</v>
      </c>
      <c r="C1" s="22" t="s">
        <v>131</v>
      </c>
      <c r="D1" s="10">
        <f>SHARES!F1</f>
        <v>43801</v>
      </c>
    </row>
    <row r="2" spans="1:4" ht="15.75" customHeight="1" x14ac:dyDescent="0.25">
      <c r="A2" s="25"/>
    </row>
    <row r="3" spans="1:4" ht="30" customHeight="1" x14ac:dyDescent="0.25">
      <c r="B3" s="27" t="s">
        <v>137</v>
      </c>
      <c r="C3" s="109" t="s">
        <v>100</v>
      </c>
      <c r="D3" s="110"/>
    </row>
    <row r="4" spans="1:4" ht="15" customHeight="1" thickBot="1" x14ac:dyDescent="0.3">
      <c r="B4" s="28" t="s">
        <v>138</v>
      </c>
      <c r="C4" s="111" t="s">
        <v>101</v>
      </c>
      <c r="D4" s="111"/>
    </row>
    <row r="5" spans="1:4" ht="30.75" customHeight="1" thickTop="1" thickBot="1" x14ac:dyDescent="0.3">
      <c r="B5" s="55" t="s">
        <v>99</v>
      </c>
      <c r="C5" s="26"/>
      <c r="D5" s="26"/>
    </row>
    <row r="6" spans="1:4" ht="15.75" thickTop="1" x14ac:dyDescent="0.25">
      <c r="B6" s="56"/>
      <c r="C6" s="106" t="s">
        <v>102</v>
      </c>
      <c r="D6" s="107"/>
    </row>
    <row r="7" spans="1:4" x14ac:dyDescent="0.25">
      <c r="B7" s="56"/>
      <c r="C7" s="108"/>
      <c r="D7" s="108"/>
    </row>
    <row r="8" spans="1:4" x14ac:dyDescent="0.25">
      <c r="B8" s="56"/>
      <c r="C8" s="108"/>
      <c r="D8" s="108"/>
    </row>
    <row r="9" spans="1:4" x14ac:dyDescent="0.25">
      <c r="B9" s="56"/>
      <c r="C9" s="108"/>
      <c r="D9" s="108"/>
    </row>
    <row r="10" spans="1:4" ht="15" customHeight="1" thickBot="1" x14ac:dyDescent="0.3">
      <c r="B10" s="57"/>
      <c r="C10" s="67"/>
      <c r="D10" s="67"/>
    </row>
    <row r="11" spans="1:4" ht="30" customHeight="1" thickTop="1" thickBot="1" x14ac:dyDescent="0.3">
      <c r="B11" s="55" t="s">
        <v>103</v>
      </c>
      <c r="C11" s="26"/>
      <c r="D11" s="26"/>
    </row>
    <row r="12" spans="1:4" ht="15.75" thickTop="1" x14ac:dyDescent="0.25">
      <c r="B12" s="56"/>
      <c r="C12" s="106" t="s">
        <v>102</v>
      </c>
      <c r="D12" s="106"/>
    </row>
    <row r="13" spans="1:4" x14ac:dyDescent="0.25">
      <c r="B13" s="56"/>
      <c r="C13" s="119"/>
      <c r="D13" s="119"/>
    </row>
    <row r="14" spans="1:4" x14ac:dyDescent="0.25">
      <c r="B14" s="56"/>
      <c r="C14" s="119"/>
      <c r="D14" s="119"/>
    </row>
    <row r="15" spans="1:4" x14ac:dyDescent="0.25">
      <c r="B15" s="56"/>
      <c r="C15" s="119"/>
      <c r="D15" s="119"/>
    </row>
    <row r="16" spans="1:4" ht="15.75" thickBot="1" x14ac:dyDescent="0.3">
      <c r="B16" s="58"/>
      <c r="C16" s="120"/>
      <c r="D16" s="120"/>
    </row>
    <row r="17" spans="2:4" ht="30" customHeight="1" thickTop="1" x14ac:dyDescent="0.25">
      <c r="B17" s="116" t="s">
        <v>124</v>
      </c>
      <c r="C17" s="116"/>
      <c r="D17" s="116"/>
    </row>
    <row r="18" spans="2:4" ht="15" customHeight="1" x14ac:dyDescent="0.25">
      <c r="B18" s="117" t="s">
        <v>98</v>
      </c>
      <c r="C18" s="118"/>
      <c r="D18" s="118"/>
    </row>
    <row r="20" spans="2:4" x14ac:dyDescent="0.25">
      <c r="B20" s="27" t="s">
        <v>139</v>
      </c>
      <c r="C20" s="109" t="s">
        <v>140</v>
      </c>
      <c r="D20" s="110"/>
    </row>
    <row r="21" spans="2:4" ht="15.75" thickBot="1" x14ac:dyDescent="0.3">
      <c r="B21" s="28" t="s">
        <v>149</v>
      </c>
      <c r="C21" s="111" t="s">
        <v>141</v>
      </c>
      <c r="D21" s="111"/>
    </row>
    <row r="22" spans="2:4" ht="30" customHeight="1" thickTop="1" x14ac:dyDescent="0.25">
      <c r="B22" s="29" t="s">
        <v>145</v>
      </c>
      <c r="C22" s="121">
        <v>5.0000000000000001E-3</v>
      </c>
      <c r="D22" s="122"/>
    </row>
    <row r="23" spans="2:4" ht="15" customHeight="1" thickBot="1" x14ac:dyDescent="0.3">
      <c r="B23" s="30" t="s">
        <v>142</v>
      </c>
      <c r="C23" s="123"/>
      <c r="D23" s="124"/>
    </row>
    <row r="24" spans="2:4" ht="39.75" customHeight="1" thickTop="1" x14ac:dyDescent="0.25">
      <c r="B24" s="66" t="s">
        <v>146</v>
      </c>
      <c r="C24" s="125">
        <v>0.4</v>
      </c>
      <c r="D24" s="126"/>
    </row>
    <row r="25" spans="2:4" ht="39" thickBot="1" x14ac:dyDescent="0.3">
      <c r="B25" s="31" t="s">
        <v>143</v>
      </c>
      <c r="C25" s="127"/>
      <c r="D25" s="128"/>
    </row>
    <row r="26" spans="2:4" ht="102.75" thickTop="1" x14ac:dyDescent="0.25">
      <c r="B26" s="32" t="s">
        <v>147</v>
      </c>
      <c r="C26" s="129">
        <v>0.1</v>
      </c>
      <c r="D26" s="122"/>
    </row>
    <row r="27" spans="2:4" ht="77.25" thickBot="1" x14ac:dyDescent="0.3">
      <c r="B27" s="30" t="s">
        <v>144</v>
      </c>
      <c r="C27" s="123"/>
      <c r="D27" s="124"/>
    </row>
    <row r="28" spans="2:4" ht="51.75" thickTop="1" x14ac:dyDescent="0.25">
      <c r="B28" s="66" t="s">
        <v>214</v>
      </c>
      <c r="C28" s="112" t="s">
        <v>216</v>
      </c>
      <c r="D28" s="113"/>
    </row>
    <row r="29" spans="2:4" ht="51.75" thickBot="1" x14ac:dyDescent="0.3">
      <c r="B29" s="31" t="s">
        <v>215</v>
      </c>
      <c r="C29" s="114" t="s">
        <v>217</v>
      </c>
      <c r="D29" s="115"/>
    </row>
    <row r="30" spans="2:4" ht="15.75" thickTop="1" x14ac:dyDescent="0.25"/>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file>

<file path=customXml/itemProps1.xml><?xml version="1.0" encoding="utf-8"?>
<ds:datastoreItem xmlns:ds="http://schemas.openxmlformats.org/officeDocument/2006/customXml" ds:itemID="{1C533998-0D7A-44BF-BCA5-BF69D9AE711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SHARES</vt:lpstr>
      <vt:lpstr>ETF</vt:lpstr>
      <vt:lpstr>BONDS</vt:lpstr>
      <vt:lpstr>RIGHTS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lastModifiedBy>Katsikas, Periklis</cp:lastModifiedBy>
  <cp:lastPrinted>2019-01-15T09:39:17Z</cp:lastPrinted>
  <dcterms:created xsi:type="dcterms:W3CDTF">2014-10-13T20:35:38Z</dcterms:created>
  <dcterms:modified xsi:type="dcterms:W3CDTF">2019-11-29T15:22:57Z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7f65ae0d-4831-4f40-a786-193463ea58e0</vt:lpwstr>
  </property>
  <property fmtid="{D5CDD505-2E9C-101B-9397-08002B2CF9AE}" pid="3" name="bjDocumentSecurityLabel">
    <vt:lpwstr>No Marking</vt:lpwstr>
  </property>
  <property fmtid="{D5CDD505-2E9C-101B-9397-08002B2CF9AE}" pid="4" name="bjSaver">
    <vt:lpwstr>PVDHlVOWxg4i8EypSfb2ZkHjdkYejQlT</vt:lpwstr>
  </property>
</Properties>
</file>